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WebImage.xml" ContentType="application/vnd.ms-excel.rdrichvaluewebimage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healthgov-my.sharepoint.com/personal/donna_higgins_health_gov_au/Documents/Desktop/"/>
    </mc:Choice>
  </mc:AlternateContent>
  <xr:revisionPtr revIDLastSave="0" documentId="8_{F3A1AA29-4DEB-4527-8AA2-4E7C3068AB6D}" xr6:coauthVersionLast="47" xr6:coauthVersionMax="47" xr10:uidLastSave="{00000000-0000-0000-0000-000000000000}"/>
  <bookViews>
    <workbookView xWindow="-110" yWindow="-110" windowWidth="19420" windowHeight="11500" xr2:uid="{EBA8062C-8ED3-4E79-A17D-D4A6AEB285E9}"/>
  </bookViews>
  <sheets>
    <sheet name="Nitrosamines" sheetId="3" r:id="rId1"/>
    <sheet name="Other nitroso-structures" sheetId="2" r:id="rId2"/>
  </sheets>
  <definedNames>
    <definedName name="_xlnm._FilterDatabase" localSheetId="0" hidden="1">Nitrosamines!$A$1:$H$1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60" i="3" l="1"/>
  <c r="G257" i="3"/>
  <c r="G120" i="3"/>
  <c r="G85" i="3"/>
  <c r="G182" i="3"/>
  <c r="G50" i="3"/>
  <c r="G21" i="3"/>
  <c r="G129" i="3"/>
  <c r="G119" i="3"/>
  <c r="G244" i="3"/>
  <c r="F9" i="2"/>
  <c r="F14" i="2"/>
  <c r="F13" i="2"/>
  <c r="G228" i="3"/>
  <c r="G179" i="3"/>
  <c r="G57" i="3"/>
  <c r="G209" i="3"/>
  <c r="G172" i="3"/>
  <c r="G148" i="3"/>
  <c r="G103" i="3"/>
  <c r="G112" i="3"/>
  <c r="G47" i="3"/>
  <c r="G42" i="3"/>
  <c r="G203" i="3"/>
  <c r="G242" i="3" l="1"/>
  <c r="G191" i="3"/>
  <c r="G173" i="3"/>
  <c r="G121" i="3"/>
  <c r="G67" i="3"/>
  <c r="G222" i="3"/>
  <c r="G74" i="3"/>
  <c r="G86" i="3"/>
  <c r="G124" i="3"/>
  <c r="G75" i="3"/>
  <c r="G2" i="3"/>
  <c r="G8" i="3"/>
  <c r="G176" i="3"/>
  <c r="G12" i="3"/>
  <c r="G77" i="3"/>
  <c r="G58" i="3"/>
  <c r="G157" i="3"/>
  <c r="G259" i="3"/>
  <c r="G258" i="3"/>
  <c r="G256" i="3"/>
  <c r="G255" i="3"/>
  <c r="G91" i="3"/>
  <c r="G239" i="3"/>
  <c r="G237" i="3"/>
  <c r="G236" i="3"/>
  <c r="G147" i="3"/>
  <c r="G146" i="3"/>
  <c r="G145" i="3"/>
  <c r="G144" i="3"/>
  <c r="G141" i="3"/>
  <c r="G106" i="3"/>
  <c r="G95" i="3"/>
  <c r="G81" i="3"/>
  <c r="G63" i="3"/>
  <c r="G54" i="3"/>
  <c r="G44" i="3"/>
  <c r="G193" i="3"/>
  <c r="G189" i="3"/>
  <c r="G152" i="3"/>
  <c r="G93" i="3"/>
  <c r="G39" i="3"/>
  <c r="G32" i="3"/>
  <c r="G24" i="3"/>
  <c r="G3" i="3"/>
  <c r="G49" i="3"/>
  <c r="G254" i="3"/>
  <c r="G223" i="3"/>
  <c r="G212" i="3"/>
  <c r="G211" i="3"/>
  <c r="G210" i="3"/>
  <c r="G208" i="3"/>
  <c r="G202" i="3"/>
  <c r="G198" i="3"/>
  <c r="G186" i="3"/>
  <c r="G185" i="3"/>
  <c r="G177" i="3"/>
  <c r="G167" i="3"/>
  <c r="G137" i="3"/>
  <c r="G115" i="3"/>
  <c r="G110" i="3"/>
  <c r="G105" i="3"/>
  <c r="G104" i="3"/>
  <c r="G102" i="3"/>
  <c r="G87" i="3"/>
  <c r="G73" i="3"/>
  <c r="G65" i="3"/>
  <c r="G61" i="3"/>
  <c r="G46" i="3"/>
  <c r="G41" i="3"/>
  <c r="G38" i="3"/>
  <c r="G28" i="3"/>
  <c r="G20" i="3"/>
  <c r="G19" i="3"/>
  <c r="G14" i="3"/>
  <c r="G221" i="3"/>
  <c r="G220" i="3"/>
  <c r="G131" i="3"/>
  <c r="G111" i="3"/>
  <c r="G62" i="3"/>
  <c r="G59" i="3"/>
  <c r="G37" i="3"/>
  <c r="G26" i="3"/>
  <c r="G232" i="3"/>
  <c r="G231" i="3"/>
  <c r="G197" i="3"/>
  <c r="G163" i="3"/>
  <c r="G150" i="3"/>
  <c r="G149" i="3"/>
  <c r="G143" i="3"/>
  <c r="G140" i="3"/>
  <c r="G138" i="3"/>
  <c r="G136" i="3"/>
  <c r="G125" i="3"/>
  <c r="G101" i="3"/>
  <c r="G99" i="3"/>
  <c r="G98" i="3"/>
  <c r="G83" i="3"/>
  <c r="G76" i="3"/>
  <c r="G72" i="3"/>
  <c r="G69" i="3"/>
  <c r="G60" i="3"/>
  <c r="G53" i="3"/>
  <c r="G34" i="3"/>
  <c r="G10" i="3"/>
  <c r="G6" i="3"/>
  <c r="G25" i="3"/>
  <c r="G71" i="3"/>
  <c r="G253" i="3"/>
  <c r="G233" i="3"/>
  <c r="G227" i="3"/>
  <c r="G216" i="3"/>
  <c r="G215" i="3"/>
  <c r="G214" i="3"/>
  <c r="G213" i="3"/>
  <c r="G184" i="3"/>
  <c r="G183" i="3"/>
  <c r="G180" i="3"/>
  <c r="G160" i="3"/>
  <c r="G155" i="3"/>
  <c r="G154" i="3"/>
  <c r="G135" i="3"/>
  <c r="G134" i="3"/>
  <c r="G94" i="3"/>
  <c r="G89" i="3"/>
  <c r="G79" i="3"/>
  <c r="G66" i="3"/>
  <c r="G40" i="3"/>
  <c r="G31" i="3"/>
  <c r="G29" i="3"/>
  <c r="G16" i="3"/>
  <c r="G5" i="3"/>
  <c r="G205" i="3"/>
  <c r="G195" i="3"/>
  <c r="G175" i="3"/>
  <c r="G153" i="3"/>
  <c r="G132" i="3"/>
  <c r="G127" i="3"/>
  <c r="G117" i="3"/>
  <c r="G113" i="3"/>
  <c r="G100" i="3"/>
  <c r="G84" i="3"/>
  <c r="G80" i="3"/>
  <c r="G56" i="3"/>
  <c r="G218" i="3"/>
  <c r="G108" i="3"/>
  <c r="G142" i="3"/>
  <c r="G9" i="3"/>
  <c r="G92" i="3"/>
  <c r="G116" i="3"/>
  <c r="G169" i="3"/>
  <c r="G165" i="3"/>
  <c r="G158" i="3"/>
  <c r="G33" i="3"/>
  <c r="G196" i="3"/>
  <c r="G68" i="3"/>
  <c r="G48" i="3"/>
  <c r="G252" i="3"/>
  <c r="G251" i="3"/>
  <c r="G238" i="3"/>
  <c r="G235" i="3"/>
  <c r="G225" i="3"/>
  <c r="G219" i="3"/>
  <c r="G217" i="3"/>
  <c r="G201" i="3"/>
  <c r="G194" i="3"/>
  <c r="G190" i="3"/>
  <c r="G174" i="3"/>
  <c r="G171" i="3"/>
  <c r="G168" i="3"/>
  <c r="G166" i="3"/>
  <c r="G164" i="3"/>
  <c r="G161" i="3"/>
  <c r="G159" i="3"/>
  <c r="G156" i="3"/>
  <c r="G139" i="3"/>
  <c r="G133" i="3"/>
  <c r="G130" i="3"/>
  <c r="G114" i="3"/>
  <c r="G109" i="3"/>
  <c r="G107" i="3"/>
  <c r="G97" i="3"/>
  <c r="G96" i="3"/>
  <c r="G88" i="3"/>
  <c r="G82" i="3"/>
  <c r="G64" i="3"/>
  <c r="G45" i="3"/>
  <c r="G43" i="3"/>
  <c r="G30" i="3"/>
  <c r="G27" i="3"/>
  <c r="G23" i="3"/>
  <c r="G22" i="3"/>
  <c r="G18" i="3"/>
  <c r="G17" i="3"/>
  <c r="G15" i="3"/>
  <c r="G250" i="3"/>
  <c r="G224" i="3"/>
  <c r="G207" i="3"/>
  <c r="G206" i="3"/>
  <c r="G199" i="3"/>
  <c r="G123" i="3"/>
  <c r="G90" i="3"/>
  <c r="G55" i="3"/>
  <c r="G52" i="3"/>
  <c r="G51" i="3"/>
  <c r="G13" i="3"/>
  <c r="G35" i="3"/>
  <c r="G200" i="3"/>
  <c r="G204" i="3"/>
  <c r="G178" i="3"/>
  <c r="G230" i="3"/>
  <c r="G11" i="3"/>
  <c r="G249" i="3"/>
  <c r="G248" i="3"/>
  <c r="G247" i="3"/>
  <c r="G246" i="3"/>
  <c r="G245" i="3"/>
  <c r="G128" i="3"/>
  <c r="G78" i="3"/>
  <c r="G7" i="3"/>
  <c r="G243" i="3"/>
  <c r="G241" i="3"/>
  <c r="G240" i="3"/>
  <c r="G170" i="3"/>
  <c r="G151" i="3"/>
  <c r="G126" i="3"/>
  <c r="G234" i="3"/>
  <c r="G229" i="3"/>
  <c r="G226" i="3"/>
  <c r="G188" i="3"/>
  <c r="G187" i="3"/>
  <c r="G181" i="3"/>
  <c r="G162" i="3"/>
  <c r="G122" i="3"/>
  <c r="G118" i="3"/>
  <c r="G70" i="3"/>
  <c r="G36" i="3"/>
  <c r="G4" i="3"/>
  <c r="G192" i="3"/>
  <c r="F18" i="2"/>
  <c r="F17" i="2"/>
  <c r="F16" i="2"/>
  <c r="F15" i="2"/>
  <c r="F12" i="2"/>
  <c r="F11" i="2"/>
  <c r="F10" i="2"/>
  <c r="F8" i="2"/>
  <c r="F7" i="2"/>
  <c r="F6" i="2"/>
  <c r="F5" i="2"/>
  <c r="F4" i="2"/>
  <c r="F3" i="2"/>
  <c r="F2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6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  <bk>
      <extLst>
        <ext uri="{3e2802c4-a4d2-4d8b-9148-e3be6c30e623}">
          <xlrd:rvb i="211"/>
        </ext>
      </extLst>
    </bk>
    <bk>
      <extLst>
        <ext uri="{3e2802c4-a4d2-4d8b-9148-e3be6c30e623}">
          <xlrd:rvb i="212"/>
        </ext>
      </extLst>
    </bk>
    <bk>
      <extLst>
        <ext uri="{3e2802c4-a4d2-4d8b-9148-e3be6c30e623}">
          <xlrd:rvb i="213"/>
        </ext>
      </extLst>
    </bk>
    <bk>
      <extLst>
        <ext uri="{3e2802c4-a4d2-4d8b-9148-e3be6c30e623}">
          <xlrd:rvb i="214"/>
        </ext>
      </extLst>
    </bk>
    <bk>
      <extLst>
        <ext uri="{3e2802c4-a4d2-4d8b-9148-e3be6c30e623}">
          <xlrd:rvb i="215"/>
        </ext>
      </extLst>
    </bk>
    <bk>
      <extLst>
        <ext uri="{3e2802c4-a4d2-4d8b-9148-e3be6c30e623}">
          <xlrd:rvb i="216"/>
        </ext>
      </extLst>
    </bk>
    <bk>
      <extLst>
        <ext uri="{3e2802c4-a4d2-4d8b-9148-e3be6c30e623}">
          <xlrd:rvb i="217"/>
        </ext>
      </extLst>
    </bk>
    <bk>
      <extLst>
        <ext uri="{3e2802c4-a4d2-4d8b-9148-e3be6c30e623}">
          <xlrd:rvb i="218"/>
        </ext>
      </extLst>
    </bk>
    <bk>
      <extLst>
        <ext uri="{3e2802c4-a4d2-4d8b-9148-e3be6c30e623}">
          <xlrd:rvb i="219"/>
        </ext>
      </extLst>
    </bk>
    <bk>
      <extLst>
        <ext uri="{3e2802c4-a4d2-4d8b-9148-e3be6c30e623}">
          <xlrd:rvb i="220"/>
        </ext>
      </extLst>
    </bk>
    <bk>
      <extLst>
        <ext uri="{3e2802c4-a4d2-4d8b-9148-e3be6c30e623}">
          <xlrd:rvb i="221"/>
        </ext>
      </extLst>
    </bk>
    <bk>
      <extLst>
        <ext uri="{3e2802c4-a4d2-4d8b-9148-e3be6c30e623}">
          <xlrd:rvb i="222"/>
        </ext>
      </extLst>
    </bk>
    <bk>
      <extLst>
        <ext uri="{3e2802c4-a4d2-4d8b-9148-e3be6c30e623}">
          <xlrd:rvb i="223"/>
        </ext>
      </extLst>
    </bk>
    <bk>
      <extLst>
        <ext uri="{3e2802c4-a4d2-4d8b-9148-e3be6c30e623}">
          <xlrd:rvb i="224"/>
        </ext>
      </extLst>
    </bk>
    <bk>
      <extLst>
        <ext uri="{3e2802c4-a4d2-4d8b-9148-e3be6c30e623}">
          <xlrd:rvb i="225"/>
        </ext>
      </extLst>
    </bk>
    <bk>
      <extLst>
        <ext uri="{3e2802c4-a4d2-4d8b-9148-e3be6c30e623}">
          <xlrd:rvb i="226"/>
        </ext>
      </extLst>
    </bk>
    <bk>
      <extLst>
        <ext uri="{3e2802c4-a4d2-4d8b-9148-e3be6c30e623}">
          <xlrd:rvb i="227"/>
        </ext>
      </extLst>
    </bk>
    <bk>
      <extLst>
        <ext uri="{3e2802c4-a4d2-4d8b-9148-e3be6c30e623}">
          <xlrd:rvb i="228"/>
        </ext>
      </extLst>
    </bk>
    <bk>
      <extLst>
        <ext uri="{3e2802c4-a4d2-4d8b-9148-e3be6c30e623}">
          <xlrd:rvb i="229"/>
        </ext>
      </extLst>
    </bk>
    <bk>
      <extLst>
        <ext uri="{3e2802c4-a4d2-4d8b-9148-e3be6c30e623}">
          <xlrd:rvb i="230"/>
        </ext>
      </extLst>
    </bk>
    <bk>
      <extLst>
        <ext uri="{3e2802c4-a4d2-4d8b-9148-e3be6c30e623}">
          <xlrd:rvb i="231"/>
        </ext>
      </extLst>
    </bk>
    <bk>
      <extLst>
        <ext uri="{3e2802c4-a4d2-4d8b-9148-e3be6c30e623}">
          <xlrd:rvb i="232"/>
        </ext>
      </extLst>
    </bk>
    <bk>
      <extLst>
        <ext uri="{3e2802c4-a4d2-4d8b-9148-e3be6c30e623}">
          <xlrd:rvb i="233"/>
        </ext>
      </extLst>
    </bk>
    <bk>
      <extLst>
        <ext uri="{3e2802c4-a4d2-4d8b-9148-e3be6c30e623}">
          <xlrd:rvb i="234"/>
        </ext>
      </extLst>
    </bk>
    <bk>
      <extLst>
        <ext uri="{3e2802c4-a4d2-4d8b-9148-e3be6c30e623}">
          <xlrd:rvb i="235"/>
        </ext>
      </extLst>
    </bk>
    <bk>
      <extLst>
        <ext uri="{3e2802c4-a4d2-4d8b-9148-e3be6c30e623}">
          <xlrd:rvb i="236"/>
        </ext>
      </extLst>
    </bk>
    <bk>
      <extLst>
        <ext uri="{3e2802c4-a4d2-4d8b-9148-e3be6c30e623}">
          <xlrd:rvb i="237"/>
        </ext>
      </extLst>
    </bk>
    <bk>
      <extLst>
        <ext uri="{3e2802c4-a4d2-4d8b-9148-e3be6c30e623}">
          <xlrd:rvb i="238"/>
        </ext>
      </extLst>
    </bk>
    <bk>
      <extLst>
        <ext uri="{3e2802c4-a4d2-4d8b-9148-e3be6c30e623}">
          <xlrd:rvb i="239"/>
        </ext>
      </extLst>
    </bk>
    <bk>
      <extLst>
        <ext uri="{3e2802c4-a4d2-4d8b-9148-e3be6c30e623}">
          <xlrd:rvb i="240"/>
        </ext>
      </extLst>
    </bk>
    <bk>
      <extLst>
        <ext uri="{3e2802c4-a4d2-4d8b-9148-e3be6c30e623}">
          <xlrd:rvb i="241"/>
        </ext>
      </extLst>
    </bk>
    <bk>
      <extLst>
        <ext uri="{3e2802c4-a4d2-4d8b-9148-e3be6c30e623}">
          <xlrd:rvb i="242"/>
        </ext>
      </extLst>
    </bk>
    <bk>
      <extLst>
        <ext uri="{3e2802c4-a4d2-4d8b-9148-e3be6c30e623}">
          <xlrd:rvb i="243"/>
        </ext>
      </extLst>
    </bk>
    <bk>
      <extLst>
        <ext uri="{3e2802c4-a4d2-4d8b-9148-e3be6c30e623}">
          <xlrd:rvb i="244"/>
        </ext>
      </extLst>
    </bk>
    <bk>
      <extLst>
        <ext uri="{3e2802c4-a4d2-4d8b-9148-e3be6c30e623}">
          <xlrd:rvb i="245"/>
        </ext>
      </extLst>
    </bk>
    <bk>
      <extLst>
        <ext uri="{3e2802c4-a4d2-4d8b-9148-e3be6c30e623}">
          <xlrd:rvb i="246"/>
        </ext>
      </extLst>
    </bk>
    <bk>
      <extLst>
        <ext uri="{3e2802c4-a4d2-4d8b-9148-e3be6c30e623}">
          <xlrd:rvb i="247"/>
        </ext>
      </extLst>
    </bk>
    <bk>
      <extLst>
        <ext uri="{3e2802c4-a4d2-4d8b-9148-e3be6c30e623}">
          <xlrd:rvb i="248"/>
        </ext>
      </extLst>
    </bk>
    <bk>
      <extLst>
        <ext uri="{3e2802c4-a4d2-4d8b-9148-e3be6c30e623}">
          <xlrd:rvb i="249"/>
        </ext>
      </extLst>
    </bk>
    <bk>
      <extLst>
        <ext uri="{3e2802c4-a4d2-4d8b-9148-e3be6c30e623}">
          <xlrd:rvb i="250"/>
        </ext>
      </extLst>
    </bk>
    <bk>
      <extLst>
        <ext uri="{3e2802c4-a4d2-4d8b-9148-e3be6c30e623}">
          <xlrd:rvb i="251"/>
        </ext>
      </extLst>
    </bk>
    <bk>
      <extLst>
        <ext uri="{3e2802c4-a4d2-4d8b-9148-e3be6c30e623}">
          <xlrd:rvb i="252"/>
        </ext>
      </extLst>
    </bk>
    <bk>
      <extLst>
        <ext uri="{3e2802c4-a4d2-4d8b-9148-e3be6c30e623}">
          <xlrd:rvb i="253"/>
        </ext>
      </extLst>
    </bk>
    <bk>
      <extLst>
        <ext uri="{3e2802c4-a4d2-4d8b-9148-e3be6c30e623}">
          <xlrd:rvb i="254"/>
        </ext>
      </extLst>
    </bk>
    <bk>
      <extLst>
        <ext uri="{3e2802c4-a4d2-4d8b-9148-e3be6c30e623}">
          <xlrd:rvb i="255"/>
        </ext>
      </extLst>
    </bk>
    <bk>
      <extLst>
        <ext uri="{3e2802c4-a4d2-4d8b-9148-e3be6c30e623}">
          <xlrd:rvb i="256"/>
        </ext>
      </extLst>
    </bk>
    <bk>
      <extLst>
        <ext uri="{3e2802c4-a4d2-4d8b-9148-e3be6c30e623}">
          <xlrd:rvb i="257"/>
        </ext>
      </extLst>
    </bk>
    <bk>
      <extLst>
        <ext uri="{3e2802c4-a4d2-4d8b-9148-e3be6c30e623}">
          <xlrd:rvb i="258"/>
        </ext>
      </extLst>
    </bk>
    <bk>
      <extLst>
        <ext uri="{3e2802c4-a4d2-4d8b-9148-e3be6c30e623}">
          <xlrd:rvb i="259"/>
        </ext>
      </extLst>
    </bk>
    <bk>
      <extLst>
        <ext uri="{3e2802c4-a4d2-4d8b-9148-e3be6c30e623}">
          <xlrd:rvb i="260"/>
        </ext>
      </extLst>
    </bk>
    <bk>
      <extLst>
        <ext uri="{3e2802c4-a4d2-4d8b-9148-e3be6c30e623}">
          <xlrd:rvb i="261"/>
        </ext>
      </extLst>
    </bk>
    <bk>
      <extLst>
        <ext uri="{3e2802c4-a4d2-4d8b-9148-e3be6c30e623}">
          <xlrd:rvb i="262"/>
        </ext>
      </extLst>
    </bk>
    <bk>
      <extLst>
        <ext uri="{3e2802c4-a4d2-4d8b-9148-e3be6c30e623}">
          <xlrd:rvb i="263"/>
        </ext>
      </extLst>
    </bk>
    <bk>
      <extLst>
        <ext uri="{3e2802c4-a4d2-4d8b-9148-e3be6c30e623}">
          <xlrd:rvb i="264"/>
        </ext>
      </extLst>
    </bk>
    <bk>
      <extLst>
        <ext uri="{3e2802c4-a4d2-4d8b-9148-e3be6c30e623}">
          <xlrd:rvb i="265"/>
        </ext>
      </extLst>
    </bk>
    <bk>
      <extLst>
        <ext uri="{3e2802c4-a4d2-4d8b-9148-e3be6c30e623}">
          <xlrd:rvb i="266"/>
        </ext>
      </extLst>
    </bk>
  </futureMetadata>
  <valueMetadata count="26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</valueMetadata>
</metadata>
</file>

<file path=xl/sharedStrings.xml><?xml version="1.0" encoding="utf-8"?>
<sst xmlns="http://schemas.openxmlformats.org/spreadsheetml/2006/main" count="1279" uniqueCount="931">
  <si>
    <t>Structure</t>
  </si>
  <si>
    <t>SMILES</t>
  </si>
  <si>
    <t>OC(CCCC[C@H]1[C@](N2)([H])[C@](N(N=O)C2=O)([H])CS1)=O</t>
  </si>
  <si>
    <t>CC1=C(N=CN1)CSCCN=C(NC#N)N(C)N=O</t>
  </si>
  <si>
    <t>C1CN(C(=N1)NC2=C(C=CC=C2Cl)Cl)N=O</t>
  </si>
  <si>
    <t>ClC1=CC=CC(Cl)=C1N(N=O)C2=NCCN2</t>
  </si>
  <si>
    <t>O=S(C1=CC=CC=C1)(CCC2=CC(C(C[C@@H]3CCCN3C)=CN4N=O)=C4C=C2)=O</t>
  </si>
  <si>
    <t>CC(NCCC1=CN(N=O)C2=C1C=C(OC)C=C2)=O</t>
  </si>
  <si>
    <t>CC1=NC(=C(C(=N1)Cl)N(C2=NCCN2)N=O)OC</t>
  </si>
  <si>
    <t xml:space="preserve">O=NN1CCN=C1NC2=C(OC)N=C(C)N=C2Cl </t>
  </si>
  <si>
    <t>CNS(=O)(=O)CCC1=CC2=C(C=C1)N(C=C2C3CCN(CC3)C)N=O</t>
  </si>
  <si>
    <t>C1=NC=NN1CC2=CC3=C(C=C2)N(C=C3CCN(C)C)N=O</t>
  </si>
  <si>
    <t>O=S(CC1=CC2=C(N(N=O)C=C2CCN(C)C)C=C1)(NC)=O</t>
  </si>
  <si>
    <t>CN1CC(=O)N2[C@@H](C1=O)CC3=C([C@H]2C4=CC5=C(C=C4)OCO5)N(C6=CC=CC=C36)N=O</t>
  </si>
  <si>
    <t>C1C/N=C(\N1)N(C2=C(C=CC3=NSN=C23)Cl)N=O</t>
  </si>
  <si>
    <t>ClC2=C(C=1C(=NSN=1)C=C2)N(C=3N(C=CN=3)N=O)[H]</t>
  </si>
  <si>
    <t>C1=CC=C2C(=C1)C(=CN2N=O)CCO</t>
  </si>
  <si>
    <t>CN(C)CCC1=CN(C2=C1C=C(C=C2)C[C@H]3COC(=O)N3)N=O</t>
  </si>
  <si>
    <t>CN(C(=N)N[N+](=O)[O-])N=O</t>
  </si>
  <si>
    <t>N-Nitroso compound</t>
  </si>
  <si>
    <t>CAS No, abbreviations</t>
  </si>
  <si>
    <t>Source*</t>
  </si>
  <si>
    <t>AI limit (ng/day)**</t>
  </si>
  <si>
    <t>Date published</t>
  </si>
  <si>
    <t>N-Nitroso-biotin</t>
  </si>
  <si>
    <t>56859-26-8</t>
  </si>
  <si>
    <t>Biotin</t>
  </si>
  <si>
    <t>N-Nitroso-cimetidine</t>
  </si>
  <si>
    <t>73785-40-7</t>
  </si>
  <si>
    <t>Cimetidine</t>
  </si>
  <si>
    <t>N-Nitroso-clonidine</t>
  </si>
  <si>
    <t>148950-49-6</t>
  </si>
  <si>
    <t>Clonidine</t>
  </si>
  <si>
    <t>N-Nitroso-clonidine-2</t>
  </si>
  <si>
    <t>N-Nitroso-eletriptan</t>
  </si>
  <si>
    <t>Eletriptan</t>
  </si>
  <si>
    <t>N-Nitroso-melatonin</t>
  </si>
  <si>
    <t>278783-22-5</t>
  </si>
  <si>
    <t>Melatonin</t>
  </si>
  <si>
    <t>1-Nitroso-moxonidine</t>
  </si>
  <si>
    <t>Moxonidine</t>
  </si>
  <si>
    <t>1-Nitroso-moxonidine Impurity 3</t>
  </si>
  <si>
    <t>N-Nitroso-naratriptan</t>
  </si>
  <si>
    <t>1216880-64-6</t>
  </si>
  <si>
    <t>Naratriptan</t>
  </si>
  <si>
    <t>N-Nitroso-rizatriptan</t>
  </si>
  <si>
    <t>Rizatriptan</t>
  </si>
  <si>
    <t>N-Nitroso-sumatriptan</t>
  </si>
  <si>
    <t>Sumatriptan</t>
  </si>
  <si>
    <t>N-Nitroso-tadalafil</t>
  </si>
  <si>
    <t>Tadalafil</t>
  </si>
  <si>
    <t>N-Nitroso-tizanidine</t>
  </si>
  <si>
    <t>Tizanidine</t>
  </si>
  <si>
    <t>N-Nitroso-tizanidine Impurity 3</t>
  </si>
  <si>
    <t>N-Nitroso-tryptophol</t>
  </si>
  <si>
    <t>120314-14-9</t>
  </si>
  <si>
    <t>Tryptophol</t>
  </si>
  <si>
    <t>N-Nitroso-zolmitriptan</t>
  </si>
  <si>
    <t>Zolmitriptan</t>
  </si>
  <si>
    <t>N-Methyl-N’-nitro-N-nitrosoguanidine</t>
  </si>
  <si>
    <t>70-25-7, MNNG</t>
  </si>
  <si>
    <t>Nitrosamine</t>
  </si>
  <si>
    <t>CPCA Potency category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</si>
  <si>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-Nitroso-acebutolol</t>
    </r>
  </si>
  <si>
    <t>Acebutolol</t>
  </si>
  <si>
    <t>C1=C(C=CC(=C1C(C)=O)OCC(CN(C(C)C)N=O)O[H])N(C(CCC)=O)[H]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</si>
  <si>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-Nitroso-buspirone Impurity 1</t>
    </r>
  </si>
  <si>
    <t>872826-80-7</t>
  </si>
  <si>
    <t>Buspirone</t>
  </si>
  <si>
    <t>C1=NC(=NC=C1)N2CCN(CC2)N=O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</si>
  <si>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-Nitroso-desmethyl-dimetindene</t>
    </r>
  </si>
  <si>
    <t>NO-DDMT</t>
  </si>
  <si>
    <t>Dimetindene</t>
  </si>
  <si>
    <t>CC(C1=NC=CC=C1)C2=C(CCN(C)N=O)CC3=C2C=CC=C3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</si>
  <si>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-Nitroso-maprotiline</t>
    </r>
  </si>
  <si>
    <t>204268-61-1</t>
  </si>
  <si>
    <t>Maprotiline</t>
  </si>
  <si>
    <t>O=NN(CCCC12C3=C(C=CC=C3)C(CC2)C4=CC=CC=C14)C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</si>
  <si>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-Nitroso-iminodibenzyl</t>
    </r>
  </si>
  <si>
    <t>7458-08-4</t>
  </si>
  <si>
    <t>Melipramin
(Imipramine)</t>
  </si>
  <si>
    <t>C1CC2=CC=CC=C2N(C3=CC=CC=C31)N=O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</si>
  <si>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-Nitroso-propafenone</t>
    </r>
  </si>
  <si>
    <t>Propafenone</t>
  </si>
  <si>
    <t>O=C(CCC1=CC=CC=C1)C2=CC=CC=C2OCC(CN(N=O)CCC)O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</si>
  <si>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-Nitroso-2,4-thiazole amine</t>
    </r>
  </si>
  <si>
    <t>NNTA</t>
  </si>
  <si>
    <t>Ritonavir</t>
  </si>
  <si>
    <t>S1C=C(N=C1C(C)C)CN(N=O)C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</si>
  <si>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-Nitroso-desmethyl-rivastigmine</t>
    </r>
  </si>
  <si>
    <t>Rivastigmine</t>
  </si>
  <si>
    <t>O(C1=CC=CC(C(N(N=O)C)C)=C1)C(N(C)CC)=O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</si>
  <si>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-desmethyl-rizatriptan</t>
    </r>
  </si>
  <si>
    <t>CN(CCC1=CNC2=C1C=C(C=C2)CN3C=NC=N3)N=O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</si>
  <si>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-Nitroso-valsartan cyano-desvalerylmethylester</t>
    </r>
  </si>
  <si>
    <t>Valsartan</t>
  </si>
  <si>
    <t>CC(C)[C@@H](C(=O)OC)N(CC1=CC=C(C=C1)C2=CC=CC=C2C#N)N=O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</si>
  <si>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-Nitroso-vanzacaftor</t>
    </r>
  </si>
  <si>
    <t>Vanzacraftor</t>
  </si>
  <si>
    <t>C3=4S(=O)(NC(=O)C1=CC=C(N=C1N2C[C@@H](CC2(C)C)CCCN(C(=CC=C3)N=4)N=O)N5C=CC(=N5)OCCC7C6(CC6)C78CC8)=O</t>
  </si>
  <si>
    <r>
      <t>N-</t>
    </r>
    <r>
      <rPr>
        <sz val="10"/>
        <color theme="1"/>
        <rFont val="Arial"/>
        <family val="2"/>
      </rPr>
      <t>Nitroso vildagliptin amide impurity</t>
    </r>
  </si>
  <si>
    <t>Vildagliptin</t>
  </si>
  <si>
    <t>O=C([C@H]1N(C(CN([C@]23C[C@@]4(O)C[C@](C3)([H])C[C@@](C4)([H])C2)N=O)=O)CCC1)N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</si>
  <si>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-Nitroso-dimethylamine</t>
    </r>
  </si>
  <si>
    <t>62-75-9, NDMA</t>
  </si>
  <si>
    <t>Metformin</t>
  </si>
  <si>
    <t>CN(C)N=O</t>
  </si>
  <si>
    <t>Nizatidine</t>
  </si>
  <si>
    <t>Ranitidine</t>
  </si>
  <si>
    <r>
      <t>N</t>
    </r>
    <r>
      <rPr>
        <sz val="10"/>
        <color theme="1"/>
        <rFont val="Arial"/>
        <family val="2"/>
      </rPr>
      <t>-Nitroso-diethylamine</t>
    </r>
  </si>
  <si>
    <t>55-18-5, NDEA</t>
  </si>
  <si>
    <t>CCN(CC)N=O</t>
  </si>
  <si>
    <r>
      <t>N</t>
    </r>
    <r>
      <rPr>
        <sz val="10"/>
        <color theme="1"/>
        <rFont val="Arial"/>
        <family val="2"/>
      </rPr>
      <t>-Nitroso-diisopropylamine</t>
    </r>
  </si>
  <si>
    <t>601-77-4, DIPNA/NDIPA</t>
  </si>
  <si>
    <t>CC(C)N(C(C)C)N=O</t>
  </si>
  <si>
    <r>
      <t>N</t>
    </r>
    <r>
      <rPr>
        <sz val="10"/>
        <color theme="1"/>
        <rFont val="Arial"/>
        <family val="2"/>
      </rPr>
      <t>-Nitroso-ethylisopropylamine</t>
    </r>
  </si>
  <si>
    <t>16339-04-1, EIPNA/NEIPA</t>
  </si>
  <si>
    <t>CCN(C(C)C)N=O</t>
  </si>
  <si>
    <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-methyl-4-aminobutyric acid</t>
    </r>
  </si>
  <si>
    <t>61445-55-4, NMBA</t>
  </si>
  <si>
    <t>CN(CCCC(=O)O)N=O</t>
  </si>
  <si>
    <r>
      <t>3-Amino-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-nitrosopiperidine</t>
    </r>
  </si>
  <si>
    <t>2819242-71-0</t>
  </si>
  <si>
    <t>Alogliptin</t>
  </si>
  <si>
    <t>C1CC(CN(C1)N=O)N</t>
  </si>
  <si>
    <r>
      <t>N</t>
    </r>
    <r>
      <rPr>
        <sz val="10"/>
        <color theme="1"/>
        <rFont val="Arial"/>
        <family val="2"/>
      </rPr>
      <t>-Nitroso derivative of rotigotine impurity B</t>
    </r>
  </si>
  <si>
    <t>Rotigotine</t>
  </si>
  <si>
    <t xml:space="preserve">C1=CC(=C2C(=C1)C[C@@H](CC2)N(CCC)N=O)O </t>
  </si>
  <si>
    <r>
      <t>N</t>
    </r>
    <r>
      <rPr>
        <sz val="10"/>
        <color theme="1"/>
        <rFont val="Arial"/>
        <family val="2"/>
      </rPr>
      <t>-Nitroso derivative of rotigotine impurity C</t>
    </r>
  </si>
  <si>
    <t xml:space="preserve">C1CC=3C(C[C@H]1N(CCC=2SC=CC=2)N=O)=CC=CC=3O </t>
  </si>
  <si>
    <r>
      <t>N</t>
    </r>
    <r>
      <rPr>
        <sz val="10"/>
        <color theme="1"/>
        <rFont val="Arial"/>
        <family val="2"/>
      </rPr>
      <t>-Nitroso-duloxetine</t>
    </r>
  </si>
  <si>
    <t>2680527-91-5, NDLX</t>
  </si>
  <si>
    <t>Duloxetine</t>
  </si>
  <si>
    <t>CN(N=O)CCC(OC1=C2C(C=CC=C2)=CC=C1)C3=CC=CS3</t>
  </si>
  <si>
    <r>
      <t>N</t>
    </r>
    <r>
      <rPr>
        <sz val="10"/>
        <color theme="1"/>
        <rFont val="Arial"/>
        <family val="2"/>
      </rPr>
      <t>-Nitroso-methylphenidate</t>
    </r>
  </si>
  <si>
    <t>55557-03-4, NMPH</t>
  </si>
  <si>
    <t>Methylphenidate</t>
  </si>
  <si>
    <t>COC(=O)C(C1CCCCN1N=O)C2=CC=CC=C2</t>
  </si>
  <si>
    <r>
      <t>N</t>
    </r>
    <r>
      <rPr>
        <sz val="10"/>
        <color theme="1"/>
        <rFont val="Arial"/>
        <family val="2"/>
      </rPr>
      <t>-Nitroso-1,2,3,6-tetrahydropyridine</t>
    </r>
  </si>
  <si>
    <t>55556-92-8, NTHP</t>
  </si>
  <si>
    <t>C1CN(CC=C1)N=O</t>
  </si>
  <si>
    <r>
      <t>N</t>
    </r>
    <r>
      <rPr>
        <sz val="10"/>
        <color theme="1"/>
        <rFont val="Arial"/>
        <family val="2"/>
      </rPr>
      <t>-Nitroso-di-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-butylamine</t>
    </r>
  </si>
  <si>
    <t>924-16-3, NDBA</t>
  </si>
  <si>
    <t>CCCCN(CCCC)N=O</t>
  </si>
  <si>
    <r>
      <t>N</t>
    </r>
    <r>
      <rPr>
        <sz val="10"/>
        <color theme="1"/>
        <rFont val="Arial"/>
        <family val="2"/>
      </rPr>
      <t>-Nitroso-dipropylamine</t>
    </r>
  </si>
  <si>
    <t>621-64-7, NDPA</t>
  </si>
  <si>
    <t>CCCN(CCC)N=O</t>
  </si>
  <si>
    <r>
      <t>N</t>
    </r>
    <r>
      <rPr>
        <sz val="10"/>
        <color theme="1"/>
        <rFont val="Arial"/>
        <family val="2"/>
      </rPr>
      <t>-Nitroso-morpholine</t>
    </r>
  </si>
  <si>
    <t>59-89-2, NMOR</t>
  </si>
  <si>
    <t>C1COCCN1N=O</t>
  </si>
  <si>
    <r>
      <t>N</t>
    </r>
    <r>
      <rPr>
        <sz val="10"/>
        <color theme="1"/>
        <rFont val="Arial"/>
        <family val="2"/>
      </rPr>
      <t>-Nitrosopiperidine</t>
    </r>
  </si>
  <si>
    <t>100-75-4</t>
  </si>
  <si>
    <t>C1CCN(CC1)N=O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</si>
  <si>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-Nitroso-nortriptyline</t>
    </r>
  </si>
  <si>
    <t>55855-42-0, NNORT</t>
  </si>
  <si>
    <t>Amitriptyline,
Nortriptyline</t>
  </si>
  <si>
    <t>CN(CCC=C1C2=CC=CC=C2CCC3=CC=CC=C31)N=O</t>
  </si>
  <si>
    <r>
      <t>N</t>
    </r>
    <r>
      <rPr>
        <sz val="10"/>
        <color theme="1"/>
        <rFont val="Arial"/>
        <family val="2"/>
      </rPr>
      <t>-Nitroso-varenicline</t>
    </r>
  </si>
  <si>
    <t>2755871-02-2, NNV</t>
  </si>
  <si>
    <t>Varenicline</t>
  </si>
  <si>
    <t>C1C2CN(CC1C3=CC4=NC=CN=C4C=C23)N=O</t>
  </si>
  <si>
    <r>
      <t>N</t>
    </r>
    <r>
      <rPr>
        <sz val="10"/>
        <color theme="1"/>
        <rFont val="Arial"/>
        <family val="2"/>
      </rPr>
      <t>-Nitrosorasagiline</t>
    </r>
  </si>
  <si>
    <t>2470278-90-9</t>
  </si>
  <si>
    <t>Rasagaline</t>
  </si>
  <si>
    <t>C#CCN(C1CCC2=CC=CC=C12)N=O</t>
  </si>
  <si>
    <t>1-Methyl-4-nitrosopiperazine</t>
  </si>
  <si>
    <t>16339-07-4, MeNP/MNP</t>
  </si>
  <si>
    <t>Rifampicin</t>
  </si>
  <si>
    <t>CN1CCN(CC1)N=O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</si>
  <si>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-Nitroso-tamsulosin</t>
    </r>
  </si>
  <si>
    <t>2892260-31-8</t>
  </si>
  <si>
    <t>Tamsulosin</t>
  </si>
  <si>
    <t>CCOC1=CC=CC=C1OCCN(C(C)CC2=CC(=C(C=C2)OC)S(=O)(=O)N)N=O</t>
  </si>
  <si>
    <r>
      <t>7-Nitroso-3-(trifluoromethyl)-5,6,7,8-tetrahydro[1,2,4]triazolo-[4,3-</t>
    </r>
    <r>
      <rPr>
        <i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]pyrazine</t>
    </r>
  </si>
  <si>
    <t>2892260-32-9, NTTP</t>
  </si>
  <si>
    <t>Sitagliptin</t>
  </si>
  <si>
    <t>C1CN2C(=NN=C2C(F)(F)F)CN1N=O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</si>
  <si>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-Nitroso-bupropion</t>
    </r>
  </si>
  <si>
    <t>2763780-10-3</t>
  </si>
  <si>
    <t>Bupropion</t>
  </si>
  <si>
    <t>NMI</t>
  </si>
  <si>
    <t>CC(N(N=O)C(C)(C)C)C(=O)c1cccc(Cl)c1</t>
  </si>
  <si>
    <r>
      <t>N</t>
    </r>
    <r>
      <rPr>
        <sz val="10"/>
        <color theme="1"/>
        <rFont val="Arial"/>
        <family val="2"/>
      </rPr>
      <t>-Nitroso-apixaban impurity B</t>
    </r>
  </si>
  <si>
    <t>Apixaban</t>
  </si>
  <si>
    <t>COC1=CC=C(C=C1)N2C3=C(CCN(C3=O)C4=CC=C(C=C4)N(CCCCC(=O)O)N=O)C(=N2)C(=O)N</t>
  </si>
  <si>
    <r>
      <t>N</t>
    </r>
    <r>
      <rPr>
        <sz val="10"/>
        <color theme="1"/>
        <rFont val="Arial"/>
        <family val="2"/>
      </rPr>
      <t>-Nitroso-clozapine</t>
    </r>
  </si>
  <si>
    <t>156632-03-0</t>
  </si>
  <si>
    <t>Clozapine</t>
  </si>
  <si>
    <t>CN1CCN(CC1)C2=NC3=C(C=CC(=C3)Cl)N(N=O)C4=CC=CC=C24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</si>
  <si>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-Nitroso-clozapine EP Impurity C</t>
    </r>
  </si>
  <si>
    <t>ClC1=CC2=C(NC3=CC=CC=C3C(=N2)N4CCN(CC4)N=O)C=C1</t>
  </si>
  <si>
    <t>2,2,5-Trimethyl-3-nitroso-1,3-oxazolidine</t>
  </si>
  <si>
    <t>77400-46-5, TMNO</t>
  </si>
  <si>
    <t>Cyanocobalamine</t>
  </si>
  <si>
    <t>C1(OC(CN1N=O)C)(C)C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</si>
  <si>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-Nitroso-flecainide</t>
    </r>
  </si>
  <si>
    <t>2901109-58-6</t>
  </si>
  <si>
    <t>Flecainide</t>
  </si>
  <si>
    <t>C1CCN(C(C1)CNC(=O)C2=C(C=CC(=C2)OCC(F)(F)F)OCC(F)(F)F)N=O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</si>
  <si>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-Nitroso-masitinib</t>
    </r>
  </si>
  <si>
    <t>Masitinib</t>
  </si>
  <si>
    <t>CC1=C(C=C(C=C1)NC(=O)C2=CC=C(C=C2)CN3CCN(CC3)N=O)NC4=NC(=CS4)C5=CN=CC=C5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</si>
  <si>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-Nitroso-meropenem</t>
    </r>
  </si>
  <si>
    <t>Meropenem</t>
  </si>
  <si>
    <t>C[C@@H](O)C1C2[C@H](C)C(=C(N2C1=O)C(O)=O)S[C@H]3C[C@H](N(C3)N=O)C(=O)N(C)C</t>
  </si>
  <si>
    <r>
      <t>N</t>
    </r>
    <r>
      <rPr>
        <sz val="10"/>
        <color theme="1"/>
        <rFont val="Arial"/>
        <family val="2"/>
      </rPr>
      <t>-Nitroso-ritalinic acid</t>
    </r>
  </si>
  <si>
    <t>C1CCN(C(C1)C(C2=CC=CC=C2)C(=O)O)N=O</t>
  </si>
  <si>
    <r>
      <t>N</t>
    </r>
    <r>
      <rPr>
        <sz val="10"/>
        <color theme="1"/>
        <rFont val="Arial"/>
        <family val="2"/>
      </rPr>
      <t>-Nitroso-silodosin</t>
    </r>
  </si>
  <si>
    <t>Silodosin</t>
  </si>
  <si>
    <t>CC(CC1=CC2=C(C(=C1)C(=O)N)N(CC2)CCCO)N(CCOC3=CC=CC=C3OCC(F)(F)F)N=O</t>
  </si>
  <si>
    <r>
      <t>N</t>
    </r>
    <r>
      <rPr>
        <sz val="10"/>
        <color theme="1"/>
        <rFont val="Arial"/>
        <family val="2"/>
      </rPr>
      <t>-Nitroso-desmethyl-tamoxifen</t>
    </r>
  </si>
  <si>
    <t>Tamoxifen</t>
  </si>
  <si>
    <t>CC/C(=C(\C1=CC=CC=C1)/C2=CC=C(C=C2)OCCN(C)C)/C3=CC=CC=C3</t>
  </si>
  <si>
    <r>
      <t>N</t>
    </r>
    <r>
      <rPr>
        <sz val="10"/>
        <color theme="1"/>
        <rFont val="Arial"/>
        <family val="2"/>
      </rPr>
      <t>-Nitroso terazosin impurity C</t>
    </r>
  </si>
  <si>
    <t>Terazosin</t>
  </si>
  <si>
    <t>COC1=C(C=C2C(=C1)C(=NC(=N2)N3CCN(CC3)N=O)N)OC</t>
  </si>
  <si>
    <r>
      <t>N</t>
    </r>
    <r>
      <rPr>
        <sz val="10"/>
        <color theme="1"/>
        <rFont val="Arial"/>
        <family val="2"/>
      </rPr>
      <t>-Nitroso terazosin impurity N</t>
    </r>
  </si>
  <si>
    <t>2470438-57-2</t>
  </si>
  <si>
    <t>C1CC(OC1)C(=O)N2CCN(CC2)N=O</t>
  </si>
  <si>
    <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-methyl-valaciclovir</t>
    </r>
  </si>
  <si>
    <t>Valaciclovir</t>
  </si>
  <si>
    <t>CC(C)[C@@H](C(=O)OCCOCN1C=NC2=C1N=C(NC2=O)N)N(C)N=O</t>
  </si>
  <si>
    <r>
      <t>N</t>
    </r>
    <r>
      <rPr>
        <sz val="10"/>
        <color theme="1"/>
        <rFont val="Arial"/>
        <family val="2"/>
      </rPr>
      <t>-Nitrosodiisopropanolamine</t>
    </r>
  </si>
  <si>
    <t>53609-64-6, NDIPLA</t>
  </si>
  <si>
    <t>C(N(CC(O)C)N=O)C(O)C</t>
  </si>
  <si>
    <r>
      <t>N</t>
    </r>
    <r>
      <rPr>
        <sz val="10"/>
        <color theme="1"/>
        <rFont val="Arial"/>
        <family val="2"/>
      </rPr>
      <t>-Nitroso-praziquanamine</t>
    </r>
  </si>
  <si>
    <t>115822-46-3</t>
  </si>
  <si>
    <t>Arpraziquantel</t>
  </si>
  <si>
    <t>O=C(CN(N=O)C1)N2C1C3=CC=CC=C3CC2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</si>
  <si>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-Nitroso-atenolol</t>
    </r>
  </si>
  <si>
    <t>134720-04-0</t>
  </si>
  <si>
    <t>Atenolol</t>
  </si>
  <si>
    <t>CC(C)N(CC(COC1=CC=C(C=C1)CC(=O)N)O)N=O</t>
  </si>
  <si>
    <r>
      <t>N</t>
    </r>
    <r>
      <rPr>
        <sz val="10"/>
        <color theme="1"/>
        <rFont val="Arial"/>
        <family val="2"/>
      </rPr>
      <t>-Nitroso-atomoxetine</t>
    </r>
  </si>
  <si>
    <t>Atomoxetine</t>
  </si>
  <si>
    <t>CC1=CC=CC=C1O[C@@H](C2=CC=CC=C2)CCN(N=O)C</t>
  </si>
  <si>
    <r>
      <t>N</t>
    </r>
    <r>
      <rPr>
        <sz val="10"/>
        <color theme="1"/>
        <rFont val="Arial"/>
        <family val="2"/>
      </rPr>
      <t>-Nitroso-azithromycin</t>
    </r>
  </si>
  <si>
    <t>Azithromycin</t>
  </si>
  <si>
    <t>O=NN1C[C@H](C)C[C@@](C)(O)[C@H](O[C@@H]2O[C@H](C)C[C@@H]([C@H]2O)N(C)C)[C@@H](C)[C@@H]([C@H](C(=O)O[C@@H]([C@@]([C@@H]([C@H]1C)O)(C)O)CC)C)O[C@@H]1O[C@@H](C)[C@@H]([C@](C1)(C)OC)O</t>
  </si>
  <si>
    <r>
      <t>N</t>
    </r>
    <r>
      <rPr>
        <sz val="10"/>
        <color theme="1"/>
        <rFont val="Arial"/>
        <family val="2"/>
      </rPr>
      <t>-Nitroso-desmethylazithromycin</t>
    </r>
  </si>
  <si>
    <t>O=NN([C@H]1C[C@@H](C)O[C@H]([C@@H]1O)O[C@@H]1[C@@H](C)[C@H](O[C@@H]2O[C@@H](C)[C@@H]([C@](C2)(C)OC)O)[C@@H](C)C(=O)O[C@H](CC)[C@@]([C@@H]([C@H](N(C[C@@H](C[C@@]1(C)O)C)C)C)O)(C)O)C</t>
  </si>
  <si>
    <r>
      <t>N</t>
    </r>
    <r>
      <rPr>
        <sz val="10"/>
        <color theme="1"/>
        <rFont val="Arial"/>
        <family val="2"/>
      </rPr>
      <t>-Nitroso-benazepril</t>
    </r>
  </si>
  <si>
    <t>Benazepril</t>
  </si>
  <si>
    <t>CCOC(=O)[C@H](CCC1=CC=CC=C1)N([C@H]3CCC2=CC=CC=C2N(C3=O)CC(=O)O)N=O</t>
  </si>
  <si>
    <r>
      <t>N</t>
    </r>
    <r>
      <rPr>
        <sz val="10"/>
        <color theme="1"/>
        <rFont val="Arial"/>
        <family val="2"/>
      </rPr>
      <t>-Nitroso-betahistine</t>
    </r>
  </si>
  <si>
    <t>32635-81-7</t>
  </si>
  <si>
    <t>Betahistine</t>
  </si>
  <si>
    <t>CN(CCC1=CC=CC=N1)N=O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</si>
  <si>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-Nitroso-bisoprolol</t>
    </r>
  </si>
  <si>
    <t>2820170-76-9, NBP</t>
  </si>
  <si>
    <t>Bisoprolol</t>
  </si>
  <si>
    <t>CC(C)N(CC(COC1=CC=C(C=C1)COCCOC(C)C)O)N=O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</si>
  <si>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-Nitroso-desmethyl-chloropyramine</t>
    </r>
  </si>
  <si>
    <t>N-DMCP</t>
  </si>
  <si>
    <t>Chloropyramine</t>
  </si>
  <si>
    <t>N(N(C)CCN(CC1=CC=C(C=C1)Cl)C2=CC=CC=N2)=O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</si>
  <si>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-Nitroso-p-chloro-benzylamino-pyridine</t>
    </r>
  </si>
  <si>
    <t>N-CBAP</t>
  </si>
  <si>
    <t>C1(=CC=C(C=C1)CN(C2=NC=CC=C2)N=O)Cl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</si>
  <si>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-Nitroso-cilazapril</t>
    </r>
  </si>
  <si>
    <t>1053740-92-3</t>
  </si>
  <si>
    <t>Cilazapril</t>
  </si>
  <si>
    <t>O=C([C@@H]1CCCN2N1C([C@@H](N([C@H](C(OCC)=O)CCC3=CC=CC=C3)N=O)CCC2)=O)O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</si>
  <si>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-Nitroso-desloratadine</t>
    </r>
  </si>
  <si>
    <t>1246819-22-6</t>
  </si>
  <si>
    <t>Desloratadine</t>
  </si>
  <si>
    <t>C1CC2=C(C=CC(=C2)Cl)C(=C3CCN(CC3)N=O)C4=C1C=CC=N4</t>
  </si>
  <si>
    <r>
      <t>N</t>
    </r>
    <r>
      <rPr>
        <sz val="10"/>
        <color theme="1"/>
        <rFont val="Arial"/>
        <family val="2"/>
      </rPr>
      <t>-Nitroso-enalapril</t>
    </r>
  </si>
  <si>
    <t>Enalapril</t>
  </si>
  <si>
    <t>O=C(O)[C@H]1N(C([C@H](C)N([C@@H](CCC2=CC=CC=C2)C(OCC)=O)N=O)=O)CCC1</t>
  </si>
  <si>
    <r>
      <t>N</t>
    </r>
    <r>
      <rPr>
        <sz val="10"/>
        <color theme="1"/>
        <rFont val="Arial"/>
        <family val="2"/>
      </rPr>
      <t>-Nitroso-felodipine</t>
    </r>
  </si>
  <si>
    <t>Felodipine</t>
  </si>
  <si>
    <t>CCOC(=O)C1=C(C)N(N=O)C(=C(C1C2=C(Cl)C(=CC=C2)Cl)C(=O)OC)C</t>
  </si>
  <si>
    <t>2-Nitroso-octahydrocyclopenta(c)pyrrole</t>
  </si>
  <si>
    <t>54786-86-6</t>
  </si>
  <si>
    <t>Gliclazide</t>
  </si>
  <si>
    <t>C1CC2CN(CC2C1)N=O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</si>
  <si>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-Nitroso-hydrochlorothiazide</t>
    </r>
  </si>
  <si>
    <t>63779-86-2, NHCTZ</t>
  </si>
  <si>
    <t>Hydrochlorothiazide</t>
  </si>
  <si>
    <t>C1NS(=O)(=O)C2=CC(=C(C=C2N1N=O)Cl)S(=O)(=O)N</t>
  </si>
  <si>
    <r>
      <t>N</t>
    </r>
    <r>
      <rPr>
        <sz val="10"/>
        <color theme="1"/>
        <rFont val="Arial"/>
        <family val="2"/>
      </rPr>
      <t>-Nitroso-ketamine</t>
    </r>
  </si>
  <si>
    <t>86144-35-6</t>
  </si>
  <si>
    <t>Ketamine</t>
  </si>
  <si>
    <t>N(N(C1(CCCCC1=O)C2=CC=CC=C2Cl)C)=O</t>
  </si>
  <si>
    <r>
      <t>N</t>
    </r>
    <r>
      <rPr>
        <sz val="10"/>
        <color theme="1"/>
        <rFont val="Arial"/>
        <family val="2"/>
      </rPr>
      <t>-Nitroso-landiolol</t>
    </r>
  </si>
  <si>
    <t>Landiolol</t>
  </si>
  <si>
    <t>CC1(OC[C@H](O1)COC(=O)CCC2=CC=C(C=C2)OC[C@H](CN(CCNC(=O)N3CCOCC3)N=O)O)C</t>
  </si>
  <si>
    <r>
      <t>N</t>
    </r>
    <r>
      <rPr>
        <sz val="10"/>
        <color theme="1"/>
        <rFont val="Arial"/>
        <family val="2"/>
      </rPr>
      <t>-Nitroso-levofloxacin</t>
    </r>
  </si>
  <si>
    <t>1152314-62-9</t>
  </si>
  <si>
    <t>Levofloxacin</t>
  </si>
  <si>
    <t>CC1COC2=C3N1C=C(C(=O)C3=CC(=C2N4CCN(CC4)N=O)F)C(=O)O</t>
  </si>
  <si>
    <r>
      <t>N</t>
    </r>
    <r>
      <rPr>
        <sz val="10"/>
        <color theme="1"/>
        <rFont val="Arial"/>
        <family val="2"/>
      </rPr>
      <t>-Nitroso-metoprolol</t>
    </r>
  </si>
  <si>
    <t>138768-62-4</t>
  </si>
  <si>
    <t>Metoprolol</t>
  </si>
  <si>
    <t>CC(C)N(CC(COC1=CC=C(C=C1)CCOC)O)N=O</t>
  </si>
  <si>
    <r>
      <t>N</t>
    </r>
    <r>
      <rPr>
        <sz val="10"/>
        <color theme="1"/>
        <rFont val="Arial"/>
        <family val="2"/>
      </rPr>
      <t>-Nitroso-mirabegron</t>
    </r>
  </si>
  <si>
    <t>Mirabegron</t>
  </si>
  <si>
    <t>O=C(CC1=CSC(N)=N1)NC(C=C2)=CC=C2CCN(N=O)C[C@H](O)C3=CC=CC=C3</t>
  </si>
  <si>
    <r>
      <t>N</t>
    </r>
    <r>
      <rPr>
        <sz val="10"/>
        <color theme="1"/>
        <rFont val="Arial"/>
        <family val="2"/>
      </rPr>
      <t>-Nitroso-moxifloxacin</t>
    </r>
  </si>
  <si>
    <t>Moxifloxacin</t>
  </si>
  <si>
    <t>O=C(C1=CN(C2CC2)C3=C(C=C(F)C(N(C4)C[C@]5([H])[C@@]4([H])CCCN5N=O)=C3OC)C1=O)O</t>
  </si>
  <si>
    <r>
      <t>N</t>
    </r>
    <r>
      <rPr>
        <sz val="10"/>
        <color theme="1"/>
        <rFont val="Arial"/>
        <family val="2"/>
      </rPr>
      <t>-Nitroso-orphenadrine</t>
    </r>
  </si>
  <si>
    <t>NMOA</t>
  </si>
  <si>
    <t>Orphenadrine</t>
  </si>
  <si>
    <t>CC1=CC=CC=C1C(C2=CC=CC=C2)OCCN(N=O)C</t>
  </si>
  <si>
    <r>
      <t>N</t>
    </r>
    <r>
      <rPr>
        <sz val="10"/>
        <color theme="1"/>
        <rFont val="Arial"/>
        <family val="2"/>
      </rPr>
      <t>-Nitroso-phenylephrine</t>
    </r>
  </si>
  <si>
    <t>78658-64-7</t>
  </si>
  <si>
    <t>Phenylephrine</t>
  </si>
  <si>
    <t>CN(N=O)CC(O)C1=CC(O)=CC=C1</t>
  </si>
  <si>
    <r>
      <t>N</t>
    </r>
    <r>
      <rPr>
        <sz val="10"/>
        <color theme="1"/>
        <rFont val="Arial"/>
        <family val="2"/>
      </rPr>
      <t>-Nitroso-pramipexole</t>
    </r>
  </si>
  <si>
    <t>Pramipexole</t>
  </si>
  <si>
    <t>C=12CC[C@@H](CC=1SC(=N2)N)N(CCC)N=O</t>
  </si>
  <si>
    <r>
      <t>N</t>
    </r>
    <r>
      <rPr>
        <sz val="10"/>
        <color theme="1"/>
        <rFont val="Arial"/>
        <family val="2"/>
      </rPr>
      <t>-Nitroso-propranolol</t>
    </r>
  </si>
  <si>
    <t>84418-35-9</t>
  </si>
  <si>
    <t>Propranolol</t>
  </si>
  <si>
    <t>CC(C)N(CC(COC1=CC=CC2=CC=CC=C21)O)N=O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</si>
  <si>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-Nitroso-aryl piperazine</t>
    </r>
  </si>
  <si>
    <t>NDAQ</t>
  </si>
  <si>
    <t>Quetiapine</t>
  </si>
  <si>
    <t>O=NN1CCN(CC1)C2=NC3=CC=CC=C3SC4=CC=CC=C24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</si>
  <si>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-Nitroso-quinapril</t>
    </r>
  </si>
  <si>
    <t>2922985-13-3</t>
  </si>
  <si>
    <t>Quinapril</t>
  </si>
  <si>
    <t xml:space="preserve">CCOC(=O)C(CCC1=CC=CC=C1)N(C(C)C(=O)N2CC3=CC=CC=C3CC2C(=O)O)N=O         </t>
  </si>
  <si>
    <r>
      <t>Nitroso impurity C” [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-(2,6-dimethylphenyl)-2-(4-nitrosopiperazin-1-yl)acetamide]</t>
    </r>
  </si>
  <si>
    <t>Ranolazine</t>
  </si>
  <si>
    <t>C1=CC=C(C(=C1C)NC(CN2CCN(CC2)N=O)=O)C</t>
  </si>
  <si>
    <r>
      <t>N</t>
    </r>
    <r>
      <rPr>
        <sz val="10"/>
        <color theme="1"/>
        <rFont val="Arial"/>
        <family val="2"/>
      </rPr>
      <t>-Nitroso-reboxetine</t>
    </r>
  </si>
  <si>
    <t>Reboxetine</t>
  </si>
  <si>
    <t>CCOC1=CC=CC=C1O[C@@H]([C@H]2CN(CCO2)N=O)C3=CC=CC=C3</t>
  </si>
  <si>
    <r>
      <t>N</t>
    </r>
    <r>
      <rPr>
        <sz val="10"/>
        <color theme="1"/>
        <rFont val="Arial"/>
        <family val="2"/>
      </rPr>
      <t>-Nitroso-2,6-pipecoloxilidide</t>
    </r>
  </si>
  <si>
    <t>3035512-94-5</t>
  </si>
  <si>
    <t>Ropivacaine</t>
  </si>
  <si>
    <t>C1=CC=C(C(=C1C)NC(C2CCCCN2N=O)=O)C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</si>
  <si>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-Nitroso-salbutamol</t>
    </r>
  </si>
  <si>
    <t>2919946-71-5</t>
  </si>
  <si>
    <t>Salbutamol</t>
  </si>
  <si>
    <t>CC(C)(C)N(CC(C1=CC(=C(C=C1)O)CO)O)N=O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</si>
  <si>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-Nitroso-sotalol</t>
    </r>
  </si>
  <si>
    <t>134720-07-3</t>
  </si>
  <si>
    <t>Sotalol</t>
  </si>
  <si>
    <t>CC(C)N(CC(C1=CC=C(C=C1)NS(=O)(=O)C)O)N=O</t>
  </si>
  <si>
    <r>
      <t>N</t>
    </r>
    <r>
      <rPr>
        <sz val="10"/>
        <color theme="1"/>
        <rFont val="Arial"/>
        <family val="2"/>
      </rPr>
      <t>-Nitroso-desmethyl trimebutine</t>
    </r>
  </si>
  <si>
    <t>Trimebutine</t>
  </si>
  <si>
    <t>CCC(COC(=O)C1=CC(=C(C(=C1)OC)OC)OC)(C2=CC=CC=C2)N(C)N=O</t>
  </si>
  <si>
    <r>
      <t>N</t>
    </r>
    <r>
      <rPr>
        <sz val="10"/>
        <color theme="1"/>
        <rFont val="Arial"/>
        <family val="2"/>
      </rPr>
      <t>-Nitroso-desmethyl-tripelennamine</t>
    </r>
  </si>
  <si>
    <t>Tripelennamine</t>
  </si>
  <si>
    <t>N(C)(CCN(CC1=CC=CC=C1)C2=CC=CC=N2)N=O</t>
  </si>
  <si>
    <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-ethyl-valaciclovir</t>
    </r>
  </si>
  <si>
    <t>O=NN(CC)C(C(C)C)C(OCCOCN1C=NC2=C1N=C(N)NC2=O)=O</t>
  </si>
  <si>
    <r>
      <t>N</t>
    </r>
    <r>
      <rPr>
        <sz val="10"/>
        <color theme="1"/>
        <rFont val="Arial"/>
        <family val="2"/>
      </rPr>
      <t>-Nitroso-vildagliptin</t>
    </r>
  </si>
  <si>
    <t>OC12C[C@H]3C[C@@H](C1)CC(C3)(C2)N(CC(=O)N4CCC[C@H]4C#N)N=O</t>
  </si>
  <si>
    <r>
      <t>N</t>
    </r>
    <r>
      <rPr>
        <sz val="10"/>
        <color theme="1"/>
        <rFont val="Arial"/>
        <family val="2"/>
      </rPr>
      <t>-Nitroso-vortioxetine</t>
    </r>
  </si>
  <si>
    <t>Vortioxetine</t>
  </si>
  <si>
    <t xml:space="preserve">CC1=CC(=C(C=C1)SC2=CC=CC=C2N3CCN(CC3)N=O)C   </t>
  </si>
  <si>
    <r>
      <t>N</t>
    </r>
    <r>
      <rPr>
        <sz val="10"/>
        <color theme="1"/>
        <rFont val="Arial"/>
        <family val="2"/>
      </rPr>
      <t>-Nitroso-piperazine</t>
    </r>
  </si>
  <si>
    <t>5632-47-3, NPZ</t>
  </si>
  <si>
    <t>C1CN(CCN1)N=O</t>
  </si>
  <si>
    <t>1-Nitroso-pyrrolopiperidine</t>
  </si>
  <si>
    <t>C12N(CCCC1CNC2)N=O</t>
  </si>
  <si>
    <r>
      <t>N</t>
    </r>
    <r>
      <rPr>
        <sz val="10"/>
        <color theme="1"/>
        <rFont val="Arial"/>
        <family val="2"/>
      </rPr>
      <t>-Nitroso-ciprofloxacin</t>
    </r>
  </si>
  <si>
    <t>864443-44-7</t>
  </si>
  <si>
    <t>Ciprofloxacin</t>
  </si>
  <si>
    <t>C1CC1N2C=C(C(=O)C3=CC(=C(C=C32)N4CCN(CC4)N=O)F)C(=O)O</t>
  </si>
  <si>
    <r>
      <t>N</t>
    </r>
    <r>
      <rPr>
        <sz val="10"/>
        <color theme="1"/>
        <rFont val="Arial"/>
        <family val="2"/>
      </rPr>
      <t xml:space="preserve">-Nitroso-diclofenac
</t>
    </r>
  </si>
  <si>
    <t>66505-80-4</t>
  </si>
  <si>
    <t>Diclofenac</t>
  </si>
  <si>
    <t>C1=CC=C(C(=C1)CC(=O)O)N(C2=C(C=CC=C2Cl)Cl)N=O</t>
  </si>
  <si>
    <r>
      <t>N</t>
    </r>
    <r>
      <rPr>
        <sz val="10"/>
        <color theme="1"/>
        <rFont val="Arial"/>
        <family val="2"/>
      </rPr>
      <t>-Nitroso-sertraline</t>
    </r>
  </si>
  <si>
    <t>Sertraline</t>
  </si>
  <si>
    <t>N(C1CCC(C2=CC=CC=C12)C3=CC(=C(C=C3)Cl)Cl)(C)N=O</t>
  </si>
  <si>
    <r>
      <t>N</t>
    </r>
    <r>
      <rPr>
        <sz val="10"/>
        <color theme="1"/>
        <rFont val="Arial"/>
        <family val="2"/>
      </rPr>
      <t>-Nitroso-bumetanide</t>
    </r>
  </si>
  <si>
    <t>2490432-02-3, NNB</t>
  </si>
  <si>
    <t>Bumetanide</t>
  </si>
  <si>
    <t>CCCCN(C1=C(C(=CC(=C1)C(=O)O)S(=O)(=O)N)OC2=CC=CC=C2)N=O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</si>
  <si>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-Nitroso-perindopril</t>
    </r>
  </si>
  <si>
    <t>Perindopril</t>
  </si>
  <si>
    <t>CCC[C@H](N([C@H](C(=O)N1[C@H]2CCCC[C@H]2C[C@H]1C(=O)O)C)N=O)C(=O)OCC</t>
  </si>
  <si>
    <r>
      <t>N</t>
    </r>
    <r>
      <rPr>
        <sz val="10"/>
        <color theme="1"/>
        <rFont val="Arial"/>
        <family val="2"/>
      </rPr>
      <t>-Nitroso-pseudoephedrine</t>
    </r>
  </si>
  <si>
    <t>1850-88-0</t>
  </si>
  <si>
    <t>Pseudoephedrine</t>
  </si>
  <si>
    <t>C[C@@H]([C@H](C1=CC=CC=C1)O)N(C)N=O</t>
  </si>
  <si>
    <r>
      <t>N</t>
    </r>
    <r>
      <rPr>
        <sz val="10"/>
        <color theme="1"/>
        <rFont val="Arial"/>
        <family val="2"/>
      </rPr>
      <t>-Nitroso-ramipril</t>
    </r>
  </si>
  <si>
    <t>Ramipril</t>
  </si>
  <si>
    <t>CCOC([C@@H](N(N=O)[C@@H](C)C(N1[C@](CCC2)([H])[C@]2([H])C[C@H]1C(O)=O)=O)CCC3=CC=CC=C3)=O</t>
  </si>
  <si>
    <r>
      <t>N</t>
    </r>
    <r>
      <rPr>
        <sz val="10"/>
        <color theme="1"/>
        <rFont val="Arial"/>
        <family val="2"/>
      </rPr>
      <t>-Nitroso-lisinopril</t>
    </r>
  </si>
  <si>
    <t>519175-80-5, NLP</t>
  </si>
  <si>
    <t>Lisinopril</t>
  </si>
  <si>
    <t>C1C[C@H](N(C1)C(=O)[C@H](CCCCN)N([C@@H](CCC2=CC=CC=C2)C(=O)O)N=O)C(=O)O</t>
  </si>
  <si>
    <r>
      <t>N</t>
    </r>
    <r>
      <rPr>
        <sz val="10"/>
        <color theme="1"/>
        <rFont val="Arial"/>
        <family val="2"/>
      </rPr>
      <t>-Nitroso-folic acid</t>
    </r>
  </si>
  <si>
    <t>26360-21-4, NFA</t>
  </si>
  <si>
    <t>Folic acid</t>
  </si>
  <si>
    <t>C1=CC(=CC=C1C(=O)N[C@@H](CCC(=O)O)C(=O)O)N(CC2=CN=C3C(=N2)C(=O)NC(=N3)N)N=O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</si>
  <si>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-Nitroso-ambroxol</t>
    </r>
  </si>
  <si>
    <t>Ambroxol</t>
  </si>
  <si>
    <t>C1CC(CCC1N(CC2=C(C(=CC(=C2)Br)Br)N)N=O)O</t>
  </si>
  <si>
    <r>
      <t>N</t>
    </r>
    <r>
      <rPr>
        <sz val="10"/>
        <color theme="1"/>
        <rFont val="Arial"/>
        <family val="2"/>
      </rPr>
      <t>-Nitroso-nebivolol</t>
    </r>
  </si>
  <si>
    <t>1391051-68-5, NNEB</t>
  </si>
  <si>
    <t>Nebivolol</t>
  </si>
  <si>
    <t>C1CC2=C(C=CC(=C2)F)OC1C(CN(CC(C3CCC4=C(O3)C=CC(=C4)F)O)N=O)O</t>
  </si>
  <si>
    <r>
      <t>N</t>
    </r>
    <r>
      <rPr>
        <sz val="10"/>
        <color theme="1"/>
        <rFont val="Arial"/>
        <family val="2"/>
      </rPr>
      <t>-Nitroso-labetalol</t>
    </r>
  </si>
  <si>
    <t>2820170-74-7</t>
  </si>
  <si>
    <t>Labetalol</t>
  </si>
  <si>
    <t>CC(CCC1=CC=CC=C1)N(CC(C2=CC(=C(C=C2)O)C(=O)N)O)N=O</t>
  </si>
  <si>
    <r>
      <t>N</t>
    </r>
    <r>
      <rPr>
        <sz val="10"/>
        <color theme="1"/>
        <rFont val="Arial"/>
        <family val="2"/>
      </rPr>
      <t>-Nitroso-trimetazidine</t>
    </r>
  </si>
  <si>
    <t>92432-50-3, NTMZ</t>
  </si>
  <si>
    <t>Trimetazidine</t>
  </si>
  <si>
    <t xml:space="preserve">COC1=C(C(=C(C=C1)CN2CCN(CC2)N=O)OC)OC  </t>
  </si>
  <si>
    <r>
      <t>N</t>
    </r>
    <r>
      <rPr>
        <sz val="10"/>
        <color theme="1"/>
        <rFont val="Arial"/>
        <family val="2"/>
      </rPr>
      <t>-Nitroso-cytisine</t>
    </r>
  </si>
  <si>
    <t>19634-60-7</t>
  </si>
  <si>
    <t>Cytisine</t>
  </si>
  <si>
    <t>O=C3N2C([C@]1(CN(N=O)C[C@](C1)([H])C2)[H])=CC=C3</t>
  </si>
  <si>
    <r>
      <t>N-</t>
    </r>
    <r>
      <rPr>
        <sz val="10"/>
        <color theme="1"/>
        <rFont val="Arial"/>
        <family val="2"/>
      </rPr>
      <t>Nitroso-elagolix</t>
    </r>
  </si>
  <si>
    <t>Elagolix</t>
  </si>
  <si>
    <t>CC1=C(C(=O)N(C(=O)N1CC2=C(C=CC=C2F)C(F)(F)F)C[C@@H](C3=CC=CC=C3)N(N=O)CCCC(=O)O)C4=C(C(=CC=C4)OC)F</t>
  </si>
  <si>
    <r>
      <t>N</t>
    </r>
    <r>
      <rPr>
        <sz val="10"/>
        <color theme="1"/>
        <rFont val="Arial"/>
        <family val="2"/>
      </rPr>
      <t>-Nitroso-ephedrine</t>
    </r>
  </si>
  <si>
    <t>Ephedrine</t>
  </si>
  <si>
    <t>C[C@@H]([C@@H](C1=CC=CC=C1)O)N(C)N=O</t>
  </si>
  <si>
    <t>2-(2-(4-Nitrosopiperazin-1-yl) ethoxy)ethan-1-ol</t>
  </si>
  <si>
    <t>73486-81-4</t>
  </si>
  <si>
    <t>Hydroxyzine</t>
  </si>
  <si>
    <t>C1CN(CCN1CCOCCO)N=O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</si>
  <si>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-Nitroso-4-phenylpiperazine</t>
    </r>
  </si>
  <si>
    <t>14340-33-1</t>
  </si>
  <si>
    <t>Levodropropizine</t>
  </si>
  <si>
    <t>C1CN(CCN1C2=CC=CC=C2)N=O</t>
  </si>
  <si>
    <r>
      <t>N</t>
    </r>
    <r>
      <rPr>
        <sz val="10"/>
        <color theme="1"/>
        <rFont val="Arial"/>
        <family val="2"/>
      </rPr>
      <t>-Nitroso-desbutyl-lumefantrine</t>
    </r>
  </si>
  <si>
    <t>Lumefantrine</t>
  </si>
  <si>
    <t>CCCCN(CC(O)C1=C2C3=CC=C(Cl)C=C3\C(=C\C4=CC=C(Cl)C=C4)C2=CC(=C1)Cl)N=O</t>
  </si>
  <si>
    <r>
      <t>N</t>
    </r>
    <r>
      <rPr>
        <sz val="10"/>
        <color theme="1"/>
        <rFont val="Arial"/>
        <family val="2"/>
      </rPr>
      <t>-Methyl-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-nitrosoanthranilate</t>
    </r>
  </si>
  <si>
    <t>68061-82-5, NO-MMA</t>
  </si>
  <si>
    <r>
      <t xml:space="preserve">Methyl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-methylanthranilate</t>
    </r>
  </si>
  <si>
    <t>O=C(OC)C1=CC=CC=C1N(C)N=O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</si>
  <si>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-Nitroso-desmethyl-mifepristone</t>
    </r>
  </si>
  <si>
    <t>Mifepristone</t>
  </si>
  <si>
    <t>CC#C[C@]1(O)CC[C@H]2[C@@H]3CCC4=CC(=O)CCC4=C3[C@H](C[C@]12C)C5=CC=C(C=C5)N(C)N=O</t>
  </si>
  <si>
    <r>
      <t>N-</t>
    </r>
    <r>
      <rPr>
        <sz val="10"/>
        <color theme="1"/>
        <rFont val="Arial"/>
        <family val="2"/>
      </rPr>
      <t>Nitroso-olanzapine</t>
    </r>
  </si>
  <si>
    <t>Olanzapine</t>
  </si>
  <si>
    <t>CC1=CC2=C(S1)N(N=O)C3=CC=CC=C3N=C2N4CCN(CC4)C</t>
  </si>
  <si>
    <r>
      <t>N</t>
    </r>
    <r>
      <rPr>
        <sz val="10"/>
        <color theme="1"/>
        <rFont val="Arial"/>
        <family val="2"/>
      </rPr>
      <t>-Nitroso-relebactam</t>
    </r>
  </si>
  <si>
    <t>Relebactam</t>
  </si>
  <si>
    <t>C1C[C@H](N2C[C@@H]1N(C2=O)OS(=O)(=O)O)C(=O)NC3CCN(N=O)CC3</t>
  </si>
  <si>
    <r>
      <t>N</t>
    </r>
    <r>
      <rPr>
        <sz val="10"/>
        <color theme="1"/>
        <rFont val="Arial"/>
        <family val="2"/>
      </rPr>
      <t>-Nitroso-selumetinib</t>
    </r>
  </si>
  <si>
    <t>Selumetinib</t>
  </si>
  <si>
    <t>CN1C=NC2=C1C=C(C(=C2F)N(C3=C(C=C(C=C3)Br)Cl)N=O)C(=O)NOCCO</t>
  </si>
  <si>
    <r>
      <t>N</t>
    </r>
    <r>
      <rPr>
        <sz val="10"/>
        <color theme="1"/>
        <rFont val="Arial"/>
        <family val="2"/>
      </rPr>
      <t>-Nitroso-desmethyl-tapentadol</t>
    </r>
  </si>
  <si>
    <t>Tapentadol</t>
  </si>
  <si>
    <t>CC[C@@H](C1=CC(=CC=C1)O)[C@@H](C)CN(C)N=O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</si>
  <si>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-Nitroso-2-(7-methoxy-1-naphthyl)-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-[2-(7-methoxy-1-naphthyl)ethyl]ethylamine</t>
    </r>
  </si>
  <si>
    <t>Agomelatine</t>
  </si>
  <si>
    <t>COC1=CC2=C(CCCN(CCC3=C4C=C(OC)C=CC4=CC=C3)N=O)C=CC=C2C=C1</t>
  </si>
  <si>
    <t>N-Nitroso-articaine+A14</t>
  </si>
  <si>
    <t xml:space="preserve">Articaine </t>
  </si>
  <si>
    <t>CCCN(C(C)C(=O)NC1=C(SC=C1C)C(=O)OC)N=O</t>
  </si>
  <si>
    <t>N-Nitroso-bilastine impurity 2</t>
  </si>
  <si>
    <t>Bilastine</t>
  </si>
  <si>
    <t>O=NN(CC1)CCC1C2=NC3=CC=CC=C3N2CCOCC</t>
  </si>
  <si>
    <t>3-((Ethyl(nitroso)amino)methyl) benzenesulfonate</t>
  </si>
  <si>
    <t>N-M8</t>
  </si>
  <si>
    <t>Brilliant blue FCF</t>
  </si>
  <si>
    <t>O=NN(CC1=CC(=CC=C1)S(=O)(=O)[O-])CC</t>
  </si>
  <si>
    <t>N-Nitroso-caspofungin</t>
  </si>
  <si>
    <t>Caspofungin</t>
  </si>
  <si>
    <t>C(CCCCCCCC(=O)N[C@@H]1C(NC(C(N4[C@H](C(NC(C(N[C@@H](C(N2[C@H](C(N[C@@H]([C@@H](CC1)O)N(CCN)N=O)=O)[C@H](CC2)O)=O)[C@H](CCN)O)=O)[C@@H]([C@H](C3=CC=C(C=C3)O)O)O)=O)C[C@H](C4)O)=O)[C@H](C)O)=O)[C@H](C[C@H](CC)C)C</t>
  </si>
  <si>
    <t>1-Diphenylmethyl-4-nitrosopiperazine</t>
  </si>
  <si>
    <t>1698-25-5</t>
  </si>
  <si>
    <t>Cinnarizine</t>
  </si>
  <si>
    <t>C1CN(CCN1C(C2=CC=CC=C2)C3=CC=CC=C3)N=O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</si>
  <si>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-desmethyl-clarithromycin</t>
    </r>
  </si>
  <si>
    <t>Clarithromycin</t>
  </si>
  <si>
    <t>CC[C@@H]1[C@@]([C@@H]([C@H](C(=O)[C@@H](C[C@@]([C@@H]([C@H]([C@@H]([C@H](C(=O)O1)C)O[C@H]2C[C@@]([C@H]([C@@H](O2)C)O)(C)OC)C)O[C@H]3[C@@H]([C@H](C[C@H](O3)C)N(C)N=O)O)(C)OC)C)C)O)(C)O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</si>
  <si>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-desmethyl dextromethorphan</t>
    </r>
  </si>
  <si>
    <t>N-DEX</t>
  </si>
  <si>
    <t>Dextromethorphan</t>
  </si>
  <si>
    <t>N(N2CC[C@@]13CCCC[C@@H]1[C@@H]2CC4=C3C=C(C=C4)OC)=O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</si>
  <si>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-Nitroso-desmethyl-edoxaban</t>
    </r>
  </si>
  <si>
    <t>Edoxaban</t>
  </si>
  <si>
    <t>O=NN1CCC2=C(SC(C(N[C@H]3[C@@H](NC(C(NC4=NC=C(Cl)C=C4)=O)=O)CC[C@H](C(N(C)C)=O)C3)=O)=N2)C1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</si>
  <si>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-Nitroso-fenfluramine</t>
    </r>
  </si>
  <si>
    <t>19023-40-6</t>
  </si>
  <si>
    <t>Fenfluramine</t>
  </si>
  <si>
    <t>CCN(C(C)CC1=CC(=CC=C1)C(F)(F)F)N=O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</si>
  <si>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-Nitroso-furosemide</t>
    </r>
  </si>
  <si>
    <t>2708280-93-5</t>
  </si>
  <si>
    <t>Furosemide</t>
  </si>
  <si>
    <t>C1=COC(=C1)CN(C2=CC(=C(C=C2C(=O)O)S(=O)(=O)N)Cl)N=O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</si>
  <si>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-(2-hydroxy-2-phenylethyl)-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-(4-nitrophenethyl)nitrous amide</t>
    </r>
  </si>
  <si>
    <t>MBL-2-NO</t>
  </si>
  <si>
    <t>C1=CC=C(C=C1)[C@H](CN(CCC2=CC=C(C=C2)[N+]([O-])=O)N=O)O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</si>
  <si>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-(4-aminophenethyl)-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-(2-hydroxy-2-phenylethyl)nitrous amide</t>
    </r>
  </si>
  <si>
    <t>MBL-3-NO</t>
  </si>
  <si>
    <t>C1=CC=C(C=C1)[C@H](CN(CCC2=CC=C(C=C2)N)N=O)O</t>
  </si>
  <si>
    <t>4-Nitroso-methyl piperazine-1-carboxylate</t>
  </si>
  <si>
    <t>N-nitroso PMEC</t>
  </si>
  <si>
    <t>Omecamtiv mecarbil</t>
  </si>
  <si>
    <t>N1(CCN(CC1)C(=O)OC)N=O</t>
  </si>
  <si>
    <t>2-(4-Nitrosopiperazin-1-yl)ethanol</t>
  </si>
  <si>
    <t>48121-20-6</t>
  </si>
  <si>
    <t>Opipramol</t>
  </si>
  <si>
    <t>C1N(CCN(C1)N=O)CCO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</si>
  <si>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-Nitroso-posaconazole impurity 1</t>
    </r>
  </si>
  <si>
    <t>Posaconazole</t>
  </si>
  <si>
    <t>N(=O)N1CCN(CC1)C2=CC=C(C=C2)OC[C@H]3C[C@](OC3)(CN4C=NC=N4)C5=C(C=C(C=C5)F)F</t>
  </si>
  <si>
    <r>
      <t>N</t>
    </r>
    <r>
      <rPr>
        <sz val="10"/>
        <color theme="1"/>
        <rFont val="Arial"/>
        <family val="2"/>
      </rPr>
      <t>-Nitroso-desformyl-riociguat</t>
    </r>
  </si>
  <si>
    <t>Riociguat</t>
  </si>
  <si>
    <t>CN(C1=C(N=C(N=C1N)C2=NN(C3=C2C=CC=N3)CC4=CC=CC=C4F)N)N=O</t>
  </si>
  <si>
    <t>Rivaroxaban nitroso impurity 1</t>
  </si>
  <si>
    <t>25413-76-7, N-Nitroso KCR-1</t>
  </si>
  <si>
    <t>Rivaroxaban</t>
  </si>
  <si>
    <t>C1=CC=CC=C1N(CCO)N=O</t>
  </si>
  <si>
    <t>Rivaroxaban nitroso impurity 2</t>
  </si>
  <si>
    <t>C1COCC(=O)N1C2=CC=C(C=C2)N(CC(CN3C(C4=C(C3=O)C=CC=C4)=O)O)N=O</t>
  </si>
  <si>
    <t>Rivaroxaban nitroso impurity 5</t>
  </si>
  <si>
    <t>N-Nitroso RVR-A</t>
  </si>
  <si>
    <t>C1(=CC=C(C=C1)N(CC(CCl)O)N=O)N2CCOCC2=O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</si>
  <si>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-Nitroso-tigecycline</t>
    </r>
  </si>
  <si>
    <t>Tigecycline</t>
  </si>
  <si>
    <t>CN(C)[C@@H]1[C@H]2C[C@H]3CC4=C(C=C(NC(=O)CN(N=O)C(C)(C)C)C(=C4C(=O)C3=C(O)[C@@]2(O)C(=O)C(=C1O)C(N)=O)O)N(C)C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</si>
  <si>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-Nitroso-desmethyl-tramadol</t>
    </r>
  </si>
  <si>
    <t>Tramadol</t>
  </si>
  <si>
    <t>CN(C[C@H]1CCCC[C@@]1(C2=CC(=CC=C2)OC)O)N=O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</si>
  <si>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-Nitroso-trandolapril</t>
    </r>
  </si>
  <si>
    <t>Trandolapril</t>
  </si>
  <si>
    <t>O=C(N1[C@](CCCC2)([H])[C@@]2([H])C[C@H]1C(O)=O)[C@H](C)N(N=O)[C@H](C(OCC)=O)CCC3=CC=CC=C3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</si>
  <si>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-Nitroso-trientine impurity 1</t>
    </r>
  </si>
  <si>
    <t>2817316-41-7</t>
  </si>
  <si>
    <t>Trientine</t>
  </si>
  <si>
    <t>N(CCN)CCN(CCN)N=O</t>
  </si>
  <si>
    <r>
      <t>N</t>
    </r>
    <r>
      <rPr>
        <sz val="10"/>
        <color theme="1"/>
        <rFont val="Arial"/>
        <family val="2"/>
      </rPr>
      <t>-Nitroso-desvaleryl-valsartan</t>
    </r>
  </si>
  <si>
    <t>2254485-68-0</t>
  </si>
  <si>
    <t>CC(C)[C@H](C(=O)O)N(CC1=CC=C(C=C1)C2=CC=CC=C2C3=NNN=N3)N=O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</si>
  <si>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-Nitroso-vibegron</t>
    </r>
  </si>
  <si>
    <t>Vibegron</t>
  </si>
  <si>
    <t>O=C(Nc3ccc(C[C@@H]2CC[C@H]([C@H](O)c1ccccc1)N2N=O)cc3)[C@@H]4CCc5nccc(=O)n45</t>
  </si>
  <si>
    <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-ethyl-benzylamine</t>
    </r>
  </si>
  <si>
    <t>20689-96-7, NBEA</t>
  </si>
  <si>
    <t>CCN(CC1=CC=CC=C1)N=O</t>
  </si>
  <si>
    <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-desmethyl-diphenhydramine</t>
    </r>
  </si>
  <si>
    <t>55855-43-1</t>
  </si>
  <si>
    <t>Diphenhydramine / Dimenhydrinate</t>
  </si>
  <si>
    <t>CN(CCOC(C1=CC=CC=C1)C2=CC=CC=C2)N=O</t>
  </si>
  <si>
    <t>3-(Dimethylamino)propyl 2-[benzyl(nitroso)amino]benzoate</t>
  </si>
  <si>
    <t>3DPN</t>
  </si>
  <si>
    <t>Benzydamine</t>
  </si>
  <si>
    <t>O=C(OCCCN(C)C)C1=CC=CC=C1N(CC2=CC=CC=C2)N=O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</si>
  <si>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-Nitroso-desmethyl-almotriptan</t>
    </r>
  </si>
  <si>
    <t>Almotriptan</t>
  </si>
  <si>
    <t>CN(N=O)CCC1=CNC2=C1C=C(C=C2)CS(=O)(=O)N3CCCC3</t>
  </si>
  <si>
    <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-desethyl-amiodarone</t>
    </r>
  </si>
  <si>
    <t>678982-38-2</t>
  </si>
  <si>
    <t>Amiodarone</t>
  </si>
  <si>
    <t>CCCCC1=C(C2=CC=CC=C2O1)C(=O)C3=CC(=C(C(=C3)I)OCCN(N=O)CC)I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</si>
  <si>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-Nitroso-2,6-pipecoloxilidide / desbutyl bupivacaine nitroso impurity</t>
    </r>
  </si>
  <si>
    <t>Bupivacaine</t>
  </si>
  <si>
    <r>
      <t>N</t>
    </r>
    <r>
      <rPr>
        <sz val="10"/>
        <color theme="1"/>
        <rFont val="Arial"/>
        <family val="2"/>
      </rPr>
      <t>-Nitroso-2,4-thiazole amine</t>
    </r>
  </si>
  <si>
    <t>Cobicistat</t>
  </si>
  <si>
    <r>
      <t>(2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,4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-(6-Bromopyridin-2-yl)-4-fluoro-1-nitrosopyrrolidine-2-carboxamide</t>
    </r>
  </si>
  <si>
    <t>Danicopan</t>
  </si>
  <si>
    <t>F[C@@H]1C[C@H](N(C1)N=O)C(=O)NC2=NC(=CC=C2)Br</t>
  </si>
  <si>
    <r>
      <t>N</t>
    </r>
    <r>
      <rPr>
        <sz val="10"/>
        <color theme="1"/>
        <rFont val="Arial"/>
        <family val="2"/>
      </rPr>
      <t>-Nitroso‐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-desmethyl‐diltiazem</t>
    </r>
  </si>
  <si>
    <t>3036581-85-5</t>
  </si>
  <si>
    <t>Diltiazem</t>
  </si>
  <si>
    <t>CC(=O)O[C@@H]1[C@@H](SC2=CC=CC=C2N(C1=O)CCN(C)N=O)C3=CC=C(C=C3)OC</t>
  </si>
  <si>
    <r>
      <t>N</t>
    </r>
    <r>
      <rPr>
        <sz val="10"/>
        <color theme="1"/>
        <rFont val="Arial"/>
        <family val="2"/>
      </rPr>
      <t>-Nitroso-doravirine dimer</t>
    </r>
  </si>
  <si>
    <t>NDD</t>
  </si>
  <si>
    <t>Doravirine</t>
  </si>
  <si>
    <t>C1(=CC(=CC(=C1)Cl)C#N)OC2=C(C=CN(C2=O)CC=3N(C(N(N=3)CN(N=O)CN4N=C(N(C4=O)C)CN5C(C(=C(C=C5)C(F)(F)F)OC=6C=C(C=C(C=6)C#N)Cl)=O)=O)C)C(F)(F)F</t>
  </si>
  <si>
    <r>
      <t>N</t>
    </r>
    <r>
      <rPr>
        <sz val="10"/>
        <color theme="1"/>
        <rFont val="Arial"/>
        <family val="2"/>
      </rPr>
      <t>-Nitroso-desmethyl-doxylamine</t>
    </r>
  </si>
  <si>
    <t>Doxylamine</t>
  </si>
  <si>
    <t>C1=CC=CC(=C1)C(C)(OCCN(N=O)C)C2=NC=CC=C2</t>
  </si>
  <si>
    <t>Entacapone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</si>
  <si>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-Nitroso-hydroxychloroquine EP Impurity C</t>
    </r>
  </si>
  <si>
    <t>Hydroxychloroquine</t>
  </si>
  <si>
    <t>OCCN(N=O)CCCC(NC1=CC=NC2=CC(Cl)=CC=C12)C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</si>
  <si>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-Nitroso-hydroxychloroquine EP Impurity D</t>
    </r>
  </si>
  <si>
    <t>CC(NC2=C1C(C=C(Cl)C=C1)=NC=C2)CCCN(N=O)CC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</si>
  <si>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-Nitroso-hydroxyzine Impurity A</t>
    </r>
  </si>
  <si>
    <t>2005-04-1</t>
  </si>
  <si>
    <t xml:space="preserve">Hydroxyzine </t>
  </si>
  <si>
    <t>ClC3=CC=C(C(C1=CC=CC=C1)N2CCN(N=O)CC2)C=C3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</si>
  <si>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-Nitroso-methylaminoantipyrine</t>
    </r>
  </si>
  <si>
    <t>73829-38-6, NMAA</t>
  </si>
  <si>
    <t xml:space="preserve">Metamizole </t>
  </si>
  <si>
    <t>N(C1=C(N(C)N(C1=O)C2=CC=CC=C2)C)(C)N=O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</si>
  <si>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-Nitroso-mirdametinib</t>
    </r>
  </si>
  <si>
    <t>Mirdametinib</t>
  </si>
  <si>
    <t>OCC(O)CONC(=O)C1=C(N(N=O)C2=C(F)C=C(I)C=C2)C(F)=C(F)C=C1</t>
  </si>
  <si>
    <t>Molsidomine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</si>
  <si>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-Nitroso-nadolol</t>
    </r>
  </si>
  <si>
    <t>134720-06-2</t>
  </si>
  <si>
    <t>Nadolol</t>
  </si>
  <si>
    <t>CC(C)(C)N(N=O)CC(COC1=CC=CC2=C1C[C@@H]([C@@H](C2)O)O)O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</si>
  <si>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-Nitroso-methylethanolamine</t>
    </r>
  </si>
  <si>
    <t>Nefopam</t>
  </si>
  <si>
    <t>CN(CCO)N=O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</si>
  <si>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-Nitroso-nirogacestat</t>
    </r>
  </si>
  <si>
    <t>Nirogacestat</t>
  </si>
  <si>
    <t>C1(=CC(=CC2=C1C[C@@H](CC2)N[C@H](C(NC=3N=CN(C=3)C(CN(CC(C)(C)C)N=O)(C)C)=O)CCC)F)F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</si>
  <si>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-Nitroso-nirogacestat impurity 1</t>
    </r>
  </si>
  <si>
    <t>FC1=C(C[C@H]2N(N=O)[C@@H](CCC)C(NC(N=C3)=CN3C(C)(C)CNCC(C)(C)C)=O)C(CC2)=CC(F)=C1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</si>
  <si>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-Nitroso-propafenone impurity B </t>
    </r>
  </si>
  <si>
    <t>CCCN(C[C@@H](O)COC1=CC=CC=C1C(=O)\C=C\C2=CC=CC=C2)N=O</t>
  </si>
  <si>
    <t>Sildenafil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</si>
  <si>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-Nitroso-venlafaxine EP Impurity D</t>
    </r>
  </si>
  <si>
    <t>2680662-11-5</t>
  </si>
  <si>
    <t>Venlafaxine </t>
  </si>
  <si>
    <t>COC2=CC=C(C(C1(O)CCCCC1)CN(C)N=O)C=C2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</si>
  <si>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-Nitroso-venlafaxine EP Impurity H </t>
    </r>
  </si>
  <si>
    <t>COC3=CC=C(C(C1(O)CCCCC1)CN(N=O)CCC2=CC=C(OC)C=C2)C=C3</t>
  </si>
  <si>
    <r>
      <t>N</t>
    </r>
    <r>
      <rPr>
        <sz val="10"/>
        <color theme="1"/>
        <rFont val="Arial"/>
        <family val="2"/>
      </rPr>
      <t>-Nitroso-berotralstat</t>
    </r>
  </si>
  <si>
    <t>Berotralstat</t>
  </si>
  <si>
    <t>NCC1=CC(=CC=C1)N2N=C(C=C2C(=O)NC3=CC(=CC=C3F)[C@H](N(CC4CC4)N=O)C5=CC=CC(=C5)C#N)C(F)(F)F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</si>
  <si>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-Nitroso-desmethyl-cabergoline</t>
    </r>
  </si>
  <si>
    <t>Cabergoline</t>
  </si>
  <si>
    <t>O=C([C@@H]1C[C@@]3([H])[C@@](N(C1)CC=C)([H])CC2=CNC4=C2C3=CC=C4)N(C(NCC)=O)CCCN(C)N=O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</si>
  <si>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-Nitroso-dalbavancin</t>
    </r>
  </si>
  <si>
    <t>Dalbavancin</t>
  </si>
  <si>
    <t>CC(CCCCCCCCC(N[C@H]1[C@H](OC2C3OC4C=CC([C@@H](O)[C@@H]5NC(=O)[C@H](NC([C@@H]6NC([C@H]7NC(=O)[C@@H](CC8C=CC(OC=2C=C6C=3)=CC=8)NC(=O)[C@H](N(C)N=O)C2=CC(=C(O)C=C2)OC2=CC7=C(Cl)C(O)=C2)=O)=O)C2=CC(=C(O)C=C2)C2C(O[C@H]3O[C@H](CO)[C@@H](O)[C@H](O)[C@@H]3O)=CC(O)=CC=2[C@@H](C(NCCCN(C)C)=O)NC5=O)=CC=4Cl)O[C@H](C(O)=O)[C@@H](O)[C@@H]1O)=O)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</si>
  <si>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-Nitroso-dasatinib</t>
    </r>
  </si>
  <si>
    <t>Dasatinib</t>
  </si>
  <si>
    <t>O=C(C3=CN=C(N(C1=NC(C)=NC(=C1)N2CCN(CC2)CCO)N=O)S3)NC4=C(C)C=CC=C4Cl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</si>
  <si>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-Nitroso-desmethyl-lercanidipine</t>
    </r>
  </si>
  <si>
    <t xml:space="preserve">Lercanidipine </t>
  </si>
  <si>
    <t>COC(=O)C1=C(C)NC(=C(C1C2=CC=CC(=C2)[N+]([O-])=O)C(=O)OC(C)(C)CN(CCC(C3=CC=CC=C3)C4=CC=CC=C4)N=O)C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</si>
  <si>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-Nitroso-desmethyl-lercanidipine impurity D</t>
    </r>
  </si>
  <si>
    <t>O=C(C1=C(C)N=C(C)C(C(OC)=O)=C1C2=CC=CC([N+]([O-])=O)=C2)OC(C)(C)CN(CCC(C3=CC=CC=C3)C4=CC=CC=C4)N=O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</si>
  <si>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-desmethyl-mianserin</t>
    </r>
  </si>
  <si>
    <t>Mianserin</t>
  </si>
  <si>
    <t>O=NN1CCN2C3=CC=CC=C3CC4=C(C=CC=C4)C2C1</t>
  </si>
  <si>
    <r>
      <t>2-(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-Nitrosomethylamino)-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-[6-(trifluoromethoxy)-1,3-benzothiazol-2-yl]acetamide</t>
    </r>
  </si>
  <si>
    <t>NNT</t>
  </si>
  <si>
    <t xml:space="preserve">Troriluzole </t>
  </si>
  <si>
    <t>C1=CC(=CC2=C1N=C(S2)NC(CN(N=O)C)=O)OC(F)(F)F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</si>
  <si>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-Nitroso-sarcosine</t>
    </r>
  </si>
  <si>
    <t>13256-22-9, NSAR</t>
  </si>
  <si>
    <t>CN(CC(O)=O)N=O</t>
  </si>
  <si>
    <r>
      <t>N</t>
    </r>
    <r>
      <rPr>
        <sz val="10"/>
        <color theme="1"/>
        <rFont val="Arial"/>
        <family val="2"/>
      </rPr>
      <t>-Nitroso-vancomycin</t>
    </r>
  </si>
  <si>
    <t>155386-25-7</t>
  </si>
  <si>
    <t>Vancomycin</t>
  </si>
  <si>
    <t>CC(C)C[C@@H](N(C)N=O)C(=O)N[C@@H]1[C@@H](O)C2=CC(=C(OC3=CC4=CC(=C3O[C@@H]5O[C@H](CO)[C@@H](O)[C@H](O)[C@H]5O[C@H]6C[C@@](C)(N)[C@H](O)[C@H](C)O6)OC7=C(Cl)C=C(C=C7)[C@H](O)[C@@H]8NC(=O)[C@H](NC(=O)[C@@H]4NC(=O)[C@@H](CC(N)=O)NC1=O)C9=CC(=C(O)C=C9)C%10=C(C=C(O)C=C%10O)[C@@H](NC8=O)C(O)=O)C=C2)Cl</t>
  </si>
  <si>
    <t>1-(2,3-Dichlorophenyl)-4-nitrosopiperazine</t>
  </si>
  <si>
    <t>2989508-28-1</t>
  </si>
  <si>
    <t>Aripiprazole</t>
  </si>
  <si>
    <t>C1=CC=C(C(=C1N2CCN(CC2)N=O)Cl)Cl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</si>
  <si>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-Nitroso-azacyclonol</t>
    </r>
  </si>
  <si>
    <t>1038-06-8</t>
  </si>
  <si>
    <t>Azacyclonol</t>
  </si>
  <si>
    <t>OC(C1=CC=CC=C1)(C2CCN(N=O)CC2)C3=CC=CC=C3</t>
  </si>
  <si>
    <r>
      <t>N</t>
    </r>
    <r>
      <rPr>
        <sz val="10"/>
        <color theme="1"/>
        <rFont val="Arial"/>
        <family val="2"/>
      </rPr>
      <t>-Nitroso-desmethyl-azelastine</t>
    </r>
  </si>
  <si>
    <t>Azelastine</t>
  </si>
  <si>
    <t>ClC1=CC=C(CC2=NN(C3CCCN(CC3)N=O)C(=O)C4=C2C=CC=C4)C=C1</t>
  </si>
  <si>
    <r>
      <t>N</t>
    </r>
    <r>
      <rPr>
        <sz val="10"/>
        <color theme="1"/>
        <rFont val="Arial"/>
        <family val="2"/>
      </rPr>
      <t>-Nitroso-betaxolol</t>
    </r>
  </si>
  <si>
    <t>Betaxolol</t>
  </si>
  <si>
    <t>CC(C)N(CC(COC1=CC=C(C=C1)CCOCC2CC2)O)N=O</t>
  </si>
  <si>
    <r>
      <t>N</t>
    </r>
    <r>
      <rPr>
        <sz val="10"/>
        <color theme="1"/>
        <rFont val="Arial"/>
        <family val="2"/>
      </rPr>
      <t>-Nitroso-calcium folinate</t>
    </r>
  </si>
  <si>
    <t>Calcium folinate / Calcium levofolinate</t>
  </si>
  <si>
    <t>C1C(N(C2=C(N1)N=C(NC2=O)N)C=O)CN(N=O)C3=CC=C(C=C3)C(=O)NC(CCC(=O)[O-])C(=O)[O-].[Ca+2]</t>
  </si>
  <si>
    <r>
      <t>N</t>
    </r>
    <r>
      <rPr>
        <sz val="10"/>
        <color theme="1"/>
        <rFont val="Arial"/>
        <family val="2"/>
      </rPr>
      <t>-Nitroso-celiprolol</t>
    </r>
  </si>
  <si>
    <t>Celiprolol</t>
  </si>
  <si>
    <t>CC(C1=C(OCC(O)CN(N=O)C(C)(C)C)C=CC(NC(N(CC)CC)=O)=C1)=O</t>
  </si>
  <si>
    <r>
      <t>N</t>
    </r>
    <r>
      <rPr>
        <sz val="10"/>
        <color theme="1"/>
        <rFont val="Arial"/>
        <family val="2"/>
      </rPr>
      <t>-Nitroso-cinacalcet</t>
    </r>
  </si>
  <si>
    <t>Cinacalcet</t>
  </si>
  <si>
    <t>C[C@H](C1=CC=CC2=CC=CC=C12)N(CCCC3=CC(=CC=C3)C(F)(F)F)N=O</t>
  </si>
  <si>
    <r>
      <t>5-Chloro-4-methyl-2-[(2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)-2-methyl-1-nitrosopyrrolidin-2-yl]-1</t>
    </r>
    <r>
      <rPr>
        <i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-benzimidazole</t>
    </r>
  </si>
  <si>
    <t>IDOR-1135-8758</t>
  </si>
  <si>
    <t xml:space="preserve">Daridorexant </t>
  </si>
  <si>
    <t>N1([C@@](CCC1)(C=2NC=3C(N=2)=C(C(=CC=3)Cl)C)C)N=O</t>
  </si>
  <si>
    <r>
      <t>N</t>
    </r>
    <r>
      <rPr>
        <sz val="10"/>
        <color theme="1"/>
        <rFont val="Arial"/>
        <family val="2"/>
      </rPr>
      <t>-Nitroso-desvenlafaxine</t>
    </r>
  </si>
  <si>
    <t>Desvenlafaxine</t>
  </si>
  <si>
    <t>C1=CC(=CC=C1C(CN(N=O)C)C2(CCCCC2)O)O</t>
  </si>
  <si>
    <r>
      <t>N</t>
    </r>
    <r>
      <rPr>
        <sz val="10"/>
        <color theme="1"/>
        <rFont val="Arial"/>
        <family val="2"/>
      </rPr>
      <t>-Nitroso-dorzolamide</t>
    </r>
  </si>
  <si>
    <t>Dorzolamide</t>
  </si>
  <si>
    <t>O=S(C(S1)=CC([C@@H](N(CC)N=O)C[C@@H]2C)=C1S2(=O)=O)(N)=O</t>
  </si>
  <si>
    <r>
      <t>N</t>
    </r>
    <r>
      <rPr>
        <sz val="10"/>
        <color theme="1"/>
        <rFont val="Arial"/>
        <family val="2"/>
      </rPr>
      <t>-Nitroso-esmolol</t>
    </r>
  </si>
  <si>
    <t>Esmolol</t>
  </si>
  <si>
    <t>CC(C)N(CC(COC1=CC=C(C=C1)CCC(=O)OC)O)N=O</t>
  </si>
  <si>
    <r>
      <t>N</t>
    </r>
    <r>
      <rPr>
        <sz val="10"/>
        <color theme="1"/>
        <rFont val="Arial"/>
        <family val="2"/>
      </rPr>
      <t>-Nitroso imatinib</t>
    </r>
  </si>
  <si>
    <t>Imatinib</t>
  </si>
  <si>
    <t>CC1=C(C=C(C=C1)NC(=O)C2=CC=C(C=C2)CN3CCN(CC3)C)N(C4=NC=CC(=N4)C5=CN=CC=C5)N=O</t>
  </si>
  <si>
    <t>Indapamide Impurity A</t>
  </si>
  <si>
    <t>85440-79-5</t>
  </si>
  <si>
    <t>Indapamide</t>
  </si>
  <si>
    <t>CC2CC1=CC=CC=C1N2N=O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</si>
  <si>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-Nitroso-ethylenediamine-triacetic acid </t>
    </r>
  </si>
  <si>
    <t>862542-34-5</t>
  </si>
  <si>
    <t>Isosorbide mononitrate</t>
  </si>
  <si>
    <t>OC(CN(CCN(N=O)CC(O)=O)CC(O)=O)=O</t>
  </si>
  <si>
    <r>
      <t>N</t>
    </r>
    <r>
      <rPr>
        <sz val="10"/>
        <color theme="1"/>
        <rFont val="Arial"/>
        <family val="2"/>
      </rPr>
      <t xml:space="preserve">-Nitroso-iminodiacetic acid </t>
    </r>
  </si>
  <si>
    <t>25081-31-6</t>
  </si>
  <si>
    <t>C(C(=O)O)N(CC(=O)O)N=O</t>
  </si>
  <si>
    <r>
      <t>N</t>
    </r>
    <r>
      <rPr>
        <sz val="10"/>
        <color theme="1"/>
        <rFont val="Arial"/>
        <family val="2"/>
      </rPr>
      <t>-Nitroso-leniolisib</t>
    </r>
  </si>
  <si>
    <t>Leniolisib</t>
  </si>
  <si>
    <t>CCC(=O)N1CC[C@@H](C1)N(C2=NC=NC3=C2CN(CC3)C4=CC(=C(N=C4)OC)C(F)(F)F)N=O</t>
  </si>
  <si>
    <r>
      <t>N</t>
    </r>
    <r>
      <rPr>
        <sz val="10"/>
        <color theme="1"/>
        <rFont val="Arial"/>
        <family val="2"/>
      </rPr>
      <t>-Nitroso-desethyllidocaine</t>
    </r>
  </si>
  <si>
    <t>Lidocaine / Lignocaine</t>
  </si>
  <si>
    <t>C1=CC=C(C(=C1C)NC(CN(CC)N=O)=O)C</t>
  </si>
  <si>
    <r>
      <t>N</t>
    </r>
    <r>
      <rPr>
        <sz val="10"/>
        <color theme="1"/>
        <rFont val="Arial"/>
        <family val="2"/>
      </rPr>
      <t>-Nitroso-mirtazapine</t>
    </r>
  </si>
  <si>
    <t>Mirtazapine</t>
  </si>
  <si>
    <t>N(N1CCN3C(C1)C2=CC=CC=C2CC4=C3N=CC=C4)=O</t>
  </si>
  <si>
    <r>
      <t>N</t>
    </r>
    <r>
      <rPr>
        <sz val="10"/>
        <color theme="1"/>
        <rFont val="Arial"/>
        <family val="2"/>
      </rPr>
      <t>-Nitroso desmethyl nintedanib</t>
    </r>
  </si>
  <si>
    <t>Nintedanib</t>
  </si>
  <si>
    <t>COC(=O)C1=CC2=C(C=C1)C(\C(=O)N2)=C(/NC3=CC=C(C=C3)N(C)C(=O)CN4CCN(CC4)N=O)C5=CC=CC=C5</t>
  </si>
  <si>
    <r>
      <t>N</t>
    </r>
    <r>
      <rPr>
        <sz val="10"/>
        <color theme="1"/>
        <rFont val="Arial"/>
        <family val="2"/>
      </rPr>
      <t>-Nitroso quetiapine HEEP impurity / 2-(2-(4-nitrosopiperazin-1-yl)ethoxy)ethan-1-ol</t>
    </r>
  </si>
  <si>
    <r>
      <t>N</t>
    </r>
    <r>
      <rPr>
        <sz val="10"/>
        <color theme="1"/>
        <rFont val="Arial"/>
        <family val="2"/>
      </rPr>
      <t>-Nitroso-ranolazine impurity 1</t>
    </r>
  </si>
  <si>
    <t>C1=C(C(=CC=C1)OCC(CN2CCN(CC2)N=O)O)OC</t>
  </si>
  <si>
    <r>
      <t>N</t>
    </r>
    <r>
      <rPr>
        <sz val="10"/>
        <color theme="1"/>
        <rFont val="Arial"/>
        <family val="2"/>
      </rPr>
      <t>-Nitroso-ribociclib impurity 1</t>
    </r>
  </si>
  <si>
    <t>Ribociclib</t>
  </si>
  <si>
    <t>CN(C)C(=O)C2=CC1=CN=C(N=C1N2C3CCCC3)NC4=NC=C(C=C4)N5CCN(CC5)N=O</t>
  </si>
  <si>
    <r>
      <t>N</t>
    </r>
    <r>
      <rPr>
        <sz val="10"/>
        <color theme="1"/>
        <rFont val="Arial"/>
        <family val="2"/>
      </rPr>
      <t>-Nitroso-rivaroxaban amide</t>
    </r>
  </si>
  <si>
    <t>C1COCC(=O)N1C2=CC=C(C=C2)N(C[C@@H](O)CNC(=O)C3=CC=C(S3)Cl)N=O</t>
  </si>
  <si>
    <r>
      <t>N</t>
    </r>
    <r>
      <rPr>
        <sz val="10"/>
        <color theme="1"/>
        <rFont val="Arial"/>
        <family val="2"/>
      </rPr>
      <t xml:space="preserve">-Nitroso-rivaroxaban open-ring acid </t>
    </r>
  </si>
  <si>
    <t>C(COCCN(C1=CC=C(C=C1)N2CC(OC2=O)CNC(=O)C3=CC=C(S3)Cl)N=O)(=O)O</t>
  </si>
  <si>
    <r>
      <t>N</t>
    </r>
    <r>
      <rPr>
        <sz val="10"/>
        <color theme="1"/>
        <rFont val="Arial"/>
        <family val="2"/>
      </rPr>
      <t>-Nitroso-desmethyl-sildenafil</t>
    </r>
  </si>
  <si>
    <t>CCCC1=NN(C2=C1N=C(NC2=O)C3=C(C=CC(=C3)S(=O)(=O)N4CCN(CC4)N=O)OCC)C</t>
  </si>
  <si>
    <r>
      <t>N</t>
    </r>
    <r>
      <rPr>
        <sz val="10"/>
        <color theme="1"/>
        <rFont val="Arial"/>
        <family val="2"/>
      </rPr>
      <t>-Nitroso-desmethyl-sumatriptan</t>
    </r>
  </si>
  <si>
    <t>CNS(=O)(=O)CC1=CC2=C(C=C1)NC=C2CCN(N=O)C</t>
  </si>
  <si>
    <r>
      <t>N</t>
    </r>
    <r>
      <rPr>
        <sz val="10"/>
        <color theme="1"/>
        <rFont val="Arial"/>
        <family val="2"/>
      </rPr>
      <t>-Nitroso-desmethyl-terbinafine</t>
    </r>
  </si>
  <si>
    <t>NDT/NHNA</t>
  </si>
  <si>
    <t>Terbinafine</t>
  </si>
  <si>
    <t>CC(C)(C)C#C\C=C\CN(CC1=CC=CC2=CC=CC=C12)N=O</t>
  </si>
  <si>
    <r>
      <t>N</t>
    </r>
    <r>
      <rPr>
        <sz val="10"/>
        <color theme="1"/>
        <rFont val="Arial"/>
        <family val="2"/>
      </rPr>
      <t>-Nitroso-terbinafine impurity A</t>
    </r>
  </si>
  <si>
    <t>296760-88-8, NTA/NMNA</t>
  </si>
  <si>
    <t>C1=CC=CC2=C1C(=CC=C2)CN(N=O)C</t>
  </si>
  <si>
    <r>
      <t>N</t>
    </r>
    <r>
      <rPr>
        <sz val="10"/>
        <color theme="1"/>
        <rFont val="Arial"/>
        <family val="2"/>
      </rPr>
      <t>-Nitroso-terbinafine degradant</t>
    </r>
  </si>
  <si>
    <t>NTD/NHMA</t>
  </si>
  <si>
    <t>CN(C\C=C\C#CC(C)(C)C)N=O</t>
  </si>
  <si>
    <r>
      <t>N</t>
    </r>
    <r>
      <rPr>
        <sz val="10"/>
        <color theme="1"/>
        <rFont val="Arial"/>
        <family val="2"/>
      </rPr>
      <t>-Nitroso-tetracaine</t>
    </r>
  </si>
  <si>
    <t>Tetracaine</t>
  </si>
  <si>
    <t>CCCCN(C1=CC=C(C=C1)C(=O)OCCN(C)C)N=O</t>
  </si>
  <si>
    <r>
      <t>N</t>
    </r>
    <r>
      <rPr>
        <sz val="10"/>
        <color theme="1"/>
        <rFont val="Arial"/>
        <family val="2"/>
      </rPr>
      <t>‐Nitroso‐ticagrelor</t>
    </r>
  </si>
  <si>
    <t>2476859-55-7</t>
  </si>
  <si>
    <t>Ticagrelor</t>
  </si>
  <si>
    <t>CCCSC1=NC(=C2C(=N1)N(N=N2)[C@@H]3C[C@@H]([C@H]([C@H]3O)O)OCCO)N([C@@H]4C[C@H]4C5=CC(=C(C=C5)F)F)N=O</t>
  </si>
  <si>
    <r>
      <t>N</t>
    </r>
    <r>
      <rPr>
        <sz val="10"/>
        <color theme="1"/>
        <rFont val="Arial"/>
        <family val="2"/>
      </rPr>
      <t>-Nitroso-urapidil</t>
    </r>
  </si>
  <si>
    <t>Urapidil</t>
  </si>
  <si>
    <t>CN1C(=CC(=O)N(C1=O)C)N(CCCN2CCN(CC2)C3=CC=CC=C3OC)N=O</t>
  </si>
  <si>
    <r>
      <t>N</t>
    </r>
    <r>
      <rPr>
        <sz val="10"/>
        <color theme="1"/>
        <rFont val="Arial"/>
        <family val="2"/>
      </rPr>
      <t>-Nitroso</t>
    </r>
    <r>
      <rPr>
        <i/>
        <sz val="10"/>
        <color theme="1"/>
        <rFont val="Arial"/>
        <family val="2"/>
      </rPr>
      <t>-N</t>
    </r>
    <r>
      <rPr>
        <sz val="10"/>
        <color theme="1"/>
        <rFont val="Arial"/>
        <family val="2"/>
      </rPr>
      <t>-methylaniline</t>
    </r>
  </si>
  <si>
    <t>614-00-6, NMPA</t>
  </si>
  <si>
    <t>CN(C1=CC=CC=C1)N=O</t>
  </si>
  <si>
    <r>
      <t>N</t>
    </r>
    <r>
      <rPr>
        <sz val="10"/>
        <color theme="1"/>
        <rFont val="Arial"/>
        <family val="2"/>
      </rPr>
      <t>-Nitroso-desmethyl-citalopram</t>
    </r>
  </si>
  <si>
    <t>Citalopram</t>
  </si>
  <si>
    <t>C1=C(C=CC2=C1COC2(C3=CC=C(C=C3)F)CCCN(N=O)C)C#N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</si>
  <si>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-Nitroso-acarbose</t>
    </r>
  </si>
  <si>
    <t>Acarbose</t>
  </si>
  <si>
    <t>C[C@H]1O[C@H](O[C@H]2[C@H](O)[C@@H](O)[C@H](O[C@@H]2CO)O[C@H]3[C@H](O)[C@@H](O)C(O)OC3CO)[C@H](O)[C@@H](O)[C@@H]1N(N=O)[C@H]4C=C(CO)[C@@H](O)[C@H](O)[C@H]4O</t>
  </si>
  <si>
    <r>
      <t>N</t>
    </r>
    <r>
      <rPr>
        <sz val="10"/>
        <color theme="1"/>
        <rFont val="Arial"/>
        <family val="2"/>
      </rPr>
      <t>-Nitroso-benzathine</t>
    </r>
  </si>
  <si>
    <t xml:space="preserve">Benzathine </t>
  </si>
  <si>
    <t>O=NN(CC1=CC=CC=C1)CCNCC2=CC=CC=C2</t>
  </si>
  <si>
    <r>
      <t>N</t>
    </r>
    <r>
      <rPr>
        <sz val="10"/>
        <color theme="1"/>
        <rFont val="Arial"/>
        <family val="2"/>
      </rPr>
      <t>-Nitroso-brinzolamide </t>
    </r>
  </si>
  <si>
    <t>Brinzolamide</t>
  </si>
  <si>
    <t>CCN(N=O)C1CN(CCCOC)S(=O)(=O)C=2SC(S(N)(=O)=O)=CC1=2</t>
  </si>
  <si>
    <r>
      <t>N</t>
    </r>
    <r>
      <rPr>
        <sz val="10"/>
        <color theme="1"/>
        <rFont val="Arial"/>
        <family val="2"/>
      </rPr>
      <t>-Nitroso-carvedilol</t>
    </r>
  </si>
  <si>
    <t>2248746-67-8</t>
  </si>
  <si>
    <t xml:space="preserve">Carvedilol </t>
  </si>
  <si>
    <t>COC=1C=CC=CC=1OCCN(N=O)CC(O)COC2=CC=CC4=C2C=3C=CC=CC=3N4</t>
  </si>
  <si>
    <r>
      <t>N</t>
    </r>
    <r>
      <rPr>
        <sz val="10"/>
        <color theme="1"/>
        <rFont val="Arial"/>
        <family val="2"/>
      </rPr>
      <t>-Nitroso-frovatriptan </t>
    </r>
  </si>
  <si>
    <t xml:space="preserve">Frovatriptan </t>
  </si>
  <si>
    <t>CN([C@@H]1CCC2=C(C1)C3=C(N2)C=CC(=C3)C(=O)N)N=O</t>
  </si>
  <si>
    <r>
      <t>N</t>
    </r>
    <r>
      <rPr>
        <sz val="10"/>
        <color theme="1"/>
        <rFont val="Arial"/>
        <family val="2"/>
      </rPr>
      <t>-Nitroso-norfloxacin</t>
    </r>
  </si>
  <si>
    <t>74011-53-3</t>
  </si>
  <si>
    <t>Norfloxacin</t>
  </si>
  <si>
    <t>O=C(C1=CN(CC)C2=C(C=C(F)C(N3CCN(N=O)CC3)=C2)C1=O)O</t>
  </si>
  <si>
    <r>
      <t>N</t>
    </r>
    <r>
      <rPr>
        <sz val="10"/>
        <color theme="1"/>
        <rFont val="Arial"/>
        <family val="2"/>
      </rPr>
      <t>-Nitroso-despropyl-ropinirole</t>
    </r>
  </si>
  <si>
    <t>Ropinirole</t>
  </si>
  <si>
    <t>O=C1NC2=C(C1)C(=CC=C2)CCN(N=O)CCC</t>
  </si>
  <si>
    <r>
      <t>N</t>
    </r>
    <r>
      <rPr>
        <sz val="10"/>
        <color theme="1"/>
        <rFont val="Arial"/>
        <family val="2"/>
      </rPr>
      <t>-Nitroso-safinamide</t>
    </r>
  </si>
  <si>
    <t>2657645-00-4</t>
  </si>
  <si>
    <t>Safinamide</t>
  </si>
  <si>
    <t>C[C@@H](C(=O)N)N(CC1=CC=C(C=C1)OCC2=CC(=CC=C2)F)N=O</t>
  </si>
  <si>
    <r>
      <t>N</t>
    </r>
    <r>
      <rPr>
        <sz val="10"/>
        <color theme="1"/>
        <rFont val="Arial"/>
        <family val="2"/>
      </rPr>
      <t>-Nitroso-desmethyl-chlorphenamine</t>
    </r>
  </si>
  <si>
    <t>Chlorphenamine</t>
  </si>
  <si>
    <t>C1(=CC=C(C=C1)C(C=2N=CC=CC=2)CCN(C)N=O)Cl</t>
  </si>
  <si>
    <r>
      <t>N</t>
    </r>
    <r>
      <rPr>
        <sz val="10"/>
        <color theme="1"/>
        <rFont val="Arial"/>
        <family val="2"/>
      </rPr>
      <t>-Nitroso-didecylamine</t>
    </r>
  </si>
  <si>
    <t>Colesevelam</t>
  </si>
  <si>
    <t>CCCCCCCCCCN(N=O)CCCCCCCCCC</t>
  </si>
  <si>
    <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-deshydroxyethyl-dasatinib</t>
    </r>
  </si>
  <si>
    <t>2135905-86-9</t>
  </si>
  <si>
    <t>O=C(NC1=C(C=CC=C1Cl)C)C2=CN=C(S2)NC4=NC(C)=NC(N3CCN(N=O)CC3)=C4</t>
  </si>
  <si>
    <r>
      <t>N</t>
    </r>
    <r>
      <rPr>
        <sz val="10"/>
        <color theme="1"/>
        <rFont val="Arial"/>
        <family val="2"/>
      </rPr>
      <t>-Nitroso-desmethyl-eletriptan</t>
    </r>
  </si>
  <si>
    <t>C1C[C@@H](N(C1)N=O)CC2=CNC3=C2C=C(C=C3)CCS(=O)(=O)C4=CC=CC=C4</t>
  </si>
  <si>
    <r>
      <t>N</t>
    </r>
    <r>
      <rPr>
        <sz val="10"/>
        <color theme="1"/>
        <rFont val="Arial"/>
        <family val="2"/>
      </rPr>
      <t xml:space="preserve">-Nitroso-epinephrine /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-nitroso-adrenaline</t>
    </r>
  </si>
  <si>
    <t>3006789-99-4</t>
  </si>
  <si>
    <t>Epinephrine / Adrenaline</t>
  </si>
  <si>
    <t>CN(C[C@@H](C1=CC(=C(C=C1)O)O)O)N=O</t>
  </si>
  <si>
    <r>
      <t>N</t>
    </r>
    <r>
      <rPr>
        <sz val="10"/>
        <color theme="1"/>
        <rFont val="Arial"/>
        <family val="2"/>
      </rPr>
      <t>-Nitroso-desmethyl-galantamine</t>
    </r>
  </si>
  <si>
    <t>Galantamine</t>
  </si>
  <si>
    <t>COC1=CC=C2CN(CC[C@@]34C=C[C@H](O)C[C@@H]3OC1=C24)N=O</t>
  </si>
  <si>
    <r>
      <t>N</t>
    </r>
    <r>
      <rPr>
        <sz val="10"/>
        <color theme="1"/>
        <rFont val="Arial"/>
        <family val="2"/>
      </rPr>
      <t>‐Nitroso‐ivacaftor</t>
    </r>
  </si>
  <si>
    <t>Ivacaftor</t>
  </si>
  <si>
    <t>C1=CC=CC2=C1N(C=C(C2=O)C(N(C=3C(=CC(=C(C=3)O[H])C(C)(C)C)C(C)(C)C)[H])=O)N=O</t>
  </si>
  <si>
    <r>
      <t>N</t>
    </r>
    <r>
      <rPr>
        <sz val="10"/>
        <color theme="1"/>
        <rFont val="Arial"/>
        <family val="2"/>
      </rPr>
      <t>-Nitroso-nor-oxycodone</t>
    </r>
  </si>
  <si>
    <t xml:space="preserve">Nalmefene </t>
  </si>
  <si>
    <t>C1=CC(=C2C3=C1C[C@@]5([C@@]4(CCC([C@@](O2)([C@@]34CC(N5N=O)([H])[H])[H])=O)O[H])[H])OC([H])[H]</t>
  </si>
  <si>
    <r>
      <t>N</t>
    </r>
    <r>
      <rPr>
        <sz val="10"/>
        <color theme="1"/>
        <rFont val="Arial"/>
        <family val="2"/>
      </rPr>
      <t>-Nitroso-anabasine</t>
    </r>
  </si>
  <si>
    <t>37620-20-5, NAB</t>
  </si>
  <si>
    <t>Nicotine</t>
  </si>
  <si>
    <t>C1CCN(C(C1)C2=CN=CC=C2)N=O</t>
  </si>
  <si>
    <r>
      <t>N</t>
    </r>
    <r>
      <rPr>
        <sz val="10"/>
        <color theme="1"/>
        <rFont val="Arial"/>
        <family val="2"/>
      </rPr>
      <t>-Nitroso-anatabine</t>
    </r>
  </si>
  <si>
    <t>71267-22-6, NAT</t>
  </si>
  <si>
    <t>C1C=CCN([C@@H]1C2=CN=CC=C2)N=O</t>
  </si>
  <si>
    <r>
      <t>N</t>
    </r>
    <r>
      <rPr>
        <sz val="10"/>
        <color theme="1"/>
        <rFont val="Arial"/>
        <family val="2"/>
      </rPr>
      <t>-Nitroso-nornicotine</t>
    </r>
  </si>
  <si>
    <t>16543-55-8, NNN</t>
  </si>
  <si>
    <t>C1C[C@H](N(C1)N=O)C2=CN=CC=C2</t>
  </si>
  <si>
    <r>
      <t>N</t>
    </r>
    <r>
      <rPr>
        <sz val="10"/>
        <color theme="1"/>
        <rFont val="Arial"/>
        <family val="2"/>
      </rPr>
      <t>-Nitroso-nilotinib</t>
    </r>
  </si>
  <si>
    <t>2925306-68-7</t>
  </si>
  <si>
    <t>Nilotinib</t>
  </si>
  <si>
    <t>O=C(C3=CC(N(N=O)C2=NC(C1=CN=CC=C1)=CC=N2)=C(C)C=C3)NC5=CC(C(F)(F)F)=CC(N4C=NC(C)=C4)=C5</t>
  </si>
  <si>
    <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L</t>
    </r>
    <r>
      <rPr>
        <sz val="10"/>
        <color theme="1"/>
        <rFont val="Arial"/>
        <family val="2"/>
      </rPr>
      <t>-prolinamide</t>
    </r>
  </si>
  <si>
    <t>79108-51-3</t>
  </si>
  <si>
    <t>C1C[C@H](N(C1)N=O)C(=O)N</t>
  </si>
  <si>
    <r>
      <t>N</t>
    </r>
    <r>
      <rPr>
        <sz val="10"/>
        <color theme="1"/>
        <rFont val="Arial"/>
        <family val="2"/>
      </rPr>
      <t>-Nitroso-</t>
    </r>
    <r>
      <rPr>
        <i/>
        <sz val="10"/>
        <color theme="1"/>
        <rFont val="Arial"/>
        <family val="2"/>
      </rPr>
      <t>L</t>
    </r>
    <r>
      <rPr>
        <sz val="10"/>
        <color theme="1"/>
        <rFont val="Arial"/>
        <family val="2"/>
      </rPr>
      <t>-prolinenitrile</t>
    </r>
  </si>
  <si>
    <t>O=NN1CCC[C@H]1C#N</t>
  </si>
  <si>
    <r>
      <t>N</t>
    </r>
    <r>
      <rPr>
        <sz val="10"/>
        <color theme="1"/>
        <rFont val="Arial"/>
        <family val="2"/>
      </rPr>
      <t>‐Nitroso‐desmethyl‐zolmitriptan</t>
    </r>
  </si>
  <si>
    <t>CN(CCC1=CNC2=C1C=C(C=C2)C[C@H]3COC(=O)N3)N=O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</si>
  <si>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-Nitrosofluoxetine</t>
    </r>
  </si>
  <si>
    <t>150494-06-7</t>
  </si>
  <si>
    <t>Fluoxetine</t>
  </si>
  <si>
    <t>CN(CCC(C1=CC=CC=C1)OC2=CC=C(C=C2)C(F)(F)F)N=O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</si>
  <si>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-Nitroso-mefenamic acid</t>
    </r>
  </si>
  <si>
    <t>2114-63-8</t>
  </si>
  <si>
    <t>Mefenamic acid</t>
  </si>
  <si>
    <t>CC1=C(C(=CC=C1)N(C2=CC=CC=C2C(=O)O)N=O)C</t>
  </si>
  <si>
    <t>4-(Methylnitrosoamino)-1-(3-pyridinyl)-1-butanone</t>
  </si>
  <si>
    <t>64091-91-4, NNK</t>
  </si>
  <si>
    <t>CN(CCCC(=O)C1=CN=CC=C1)N=O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</si>
  <si>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-Methyl-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-nitrosophenethylamine</t>
    </r>
  </si>
  <si>
    <t>13256-11-6, NMPEA</t>
  </si>
  <si>
    <t>CN(CCC1=CC=CC=C1)N=O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</si>
  <si>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-Nitroso-diethanolamine</t>
    </r>
  </si>
  <si>
    <t>1116-54-7, NDELA</t>
  </si>
  <si>
    <t>C(CO)N(CCO)N=O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</si>
  <si>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-Nitroso-diphenylamine</t>
    </r>
  </si>
  <si>
    <t>86-30-6, NDPh</t>
  </si>
  <si>
    <t>C1=CC=C(C=C1)N(C2=CC=CC=C2)N=O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</si>
  <si>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-Nitroso-pyrrolidine</t>
    </r>
  </si>
  <si>
    <t>930-55-2, NPYR</t>
  </si>
  <si>
    <t>C1CCN(C1)N=O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</si>
  <si>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-Nitroso-dabigatran etexilate</t>
    </r>
  </si>
  <si>
    <t>NDAB</t>
  </si>
  <si>
    <t>Dabigatran etexilate</t>
  </si>
  <si>
    <t>C1=C3C(=CC=C1C(N(C2=NC=CC=C2)CCC(OCC)=O)=O)N(C(=N3)CN(N=O)C=4C=CC(=CC=4)C(=N)NC(=O)OCCCCCC)C</t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</si>
  <si>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-Nitroso-paroxetine</t>
    </r>
  </si>
  <si>
    <t>2361294-43-9</t>
  </si>
  <si>
    <t>Paroxetine</t>
  </si>
  <si>
    <t>C1CN(CC(C1C2=CC=C(C=C2)F)COC3=CC4=C(C=C3)OCO4)N=O</t>
  </si>
  <si>
    <t xml:space="preserve">N-Nitroso-dabigatran etexilate amide </t>
  </si>
  <si>
    <t>NNDH</t>
  </si>
  <si>
    <t>CN1C2=CC=C(C(N(C3=CC=CC=N3)CCC(OCC)=O)=O)C=C2N=C1CN(N=O)C4=CC=C(C(NC(OCCCCCC)=O)=O)C=C4</t>
  </si>
  <si>
    <t>N-Nitroso-desbutyldronedarone</t>
  </si>
  <si>
    <t>Dronedarone</t>
  </si>
  <si>
    <t>CS(=O)(NC3=CC=C2OC(CCCC)=C(C(C1=CC=C(OCCCN(CCCC)N=O)C=C1)=O)C2=C3)=O</t>
  </si>
  <si>
    <t>N-Nitroso-methylethylamine</t>
  </si>
  <si>
    <t>10595-95-6, NMEA</t>
  </si>
  <si>
    <t>Amphotericin B</t>
  </si>
  <si>
    <t>CCN(C)N=O</t>
  </si>
  <si>
    <t>N-Nitroso-N-des(prop-2-enoyl)remibrutinib</t>
  </si>
  <si>
    <t>LOU064-F8-NO</t>
  </si>
  <si>
    <t>Remibrutinib</t>
  </si>
  <si>
    <t>CN(CCOC1=C(C2=C(C)C(NC(C3=CC=C(C4CC4)C=C3F)=O)=CC(F)=C2)N=CN=C1N)N=O</t>
  </si>
  <si>
    <t xml:space="preserve">N-Nitroso-alprazolam EP Impurity H </t>
  </si>
  <si>
    <t>Alprazolam</t>
  </si>
  <si>
    <t>CC=1N(C(=NN=1)CN(CC=4N(C3=C(C(=O)C=2C=CC=CC=2)C=C(Cl)C=C3)C(=NN=4)C)N=O)C6=C(C(=O)C=5C=CC=CC=5)C=C(Cl)C=C6</t>
  </si>
  <si>
    <t>N-Nitroso-abacavir</t>
  </si>
  <si>
    <t>Abacavir</t>
  </si>
  <si>
    <t>NC1=NC2=C(N=C[N]2[C@@H]3C[C@H](CO)C=C3)C(=N1)N(N=O)C4CC4</t>
  </si>
  <si>
    <t>N-Nitroso-desmethyl-doxycycline</t>
  </si>
  <si>
    <t>Doxycycline</t>
  </si>
  <si>
    <t>C[C@@H]1C2[C@@H](C3[C@@H](C(=O)C(=C([C@]3(C(=O)C2=C(C4=C1C=CC=C4O)O)O)O)C(=O)N)N(C)N=O)O</t>
  </si>
  <si>
    <t>N-Nitroso-desmethyl-rifampicin</t>
  </si>
  <si>
    <t>CO[C@H]1/C=C/O[C@@]2(C)OC3=C(C2=O)C4=C(O)C(=C(NC(=O)C(=C/C=C/[C@H](C)[C@H](O)[C@@H](C)[C@@H](O)[C@@H](C)[C@H](OC(C)=O)[C@@H]1C)\C)C(=C4C(=C3C)O)O)/C=N/N5CCN(CC5)N=O</t>
  </si>
  <si>
    <t>N-Nitroso-metamizole impurity E</t>
  </si>
  <si>
    <t>Metamizole</t>
  </si>
  <si>
    <t>CC1=C(C(=O)N(N1C)C2=CC=CC=C2)N(CS(=O)(=O)O)N=O</t>
  </si>
  <si>
    <t>6-Nitro-N-nitrosoadrenaline</t>
  </si>
  <si>
    <t>CN(CC(C1=CC(=C(C=C1[N+](=O)[O-])O)O)O)N=O</t>
  </si>
  <si>
    <t>N,N'-Dimethylethylenedinitrosamine</t>
  </si>
  <si>
    <t>13256-12-7, NDMEA / NNDMA</t>
  </si>
  <si>
    <t>CN(CCN(C)N=O)N=O</t>
  </si>
  <si>
    <t>N-Nitroso-desmethyl-cidoxepin</t>
  </si>
  <si>
    <t>Doxepin</t>
  </si>
  <si>
    <t>CN(CC\C=C1\C2=CC=CC=C2COC3=CC=CC=C13)N=O</t>
  </si>
  <si>
    <t>N-Nitroso-desmethyl-ulipristal acetate</t>
  </si>
  <si>
    <t>NDUPA</t>
  </si>
  <si>
    <t>Ulipristal acetate</t>
  </si>
  <si>
    <t>CC(=O)[C@]1(CC[C@@H]2[C@@]1(C[C@@H](C3=C4CCC(=O)C=C4CC[C@@H]23)C5=CC=C(C=C5)N(C)N=O)C)OC(=O)C</t>
  </si>
  <si>
    <t>N-Nitroso-diazepam Impurity D</t>
  </si>
  <si>
    <t>51145-18-7</t>
  </si>
  <si>
    <t>Diazepam</t>
  </si>
  <si>
    <t>O=NN(C1=CC=C(Cl)C=C1C(C2=CC=CC=C2)=O)C</t>
  </si>
  <si>
    <t>N-Nitroso-meglumine</t>
  </si>
  <si>
    <t>62137-31-9</t>
  </si>
  <si>
    <t>Meglumine</t>
  </si>
  <si>
    <t>CN(CC(C(C(C(CO)O)O)O)O)N=O</t>
  </si>
  <si>
    <t>14 August 2026</t>
  </si>
  <si>
    <t>31 July 2025</t>
  </si>
  <si>
    <t>15 October 2024</t>
  </si>
  <si>
    <t>29 July 2024</t>
  </si>
  <si>
    <t>3 November 2025</t>
  </si>
  <si>
    <t>16 October 2023</t>
  </si>
  <si>
    <t>24 August 2023
Updated 31 January 2024</t>
  </si>
  <si>
    <t>20 July 2022
Updated 15 October 2024</t>
  </si>
  <si>
    <t>24 April 2024</t>
  </si>
  <si>
    <t>31 January 2024</t>
  </si>
  <si>
    <t>24 August 2023</t>
  </si>
  <si>
    <t>29 July 2024
Updated 14 August 2026</t>
  </si>
  <si>
    <t>3 November 2025
Updated 29 January 2026</t>
  </si>
  <si>
    <t>24 August 2023
Updated 29 January 2026</t>
  </si>
  <si>
    <t>24 August 2023
Updated 4 February 2025</t>
  </si>
  <si>
    <t>30 April 2025</t>
  </si>
  <si>
    <t>4 February 2025</t>
  </si>
  <si>
    <t>24 August 2023
Updated 15 October 2024</t>
  </si>
  <si>
    <t>31 January 2024
Updated 29 July 2024</t>
  </si>
  <si>
    <t>29 January 2026</t>
  </si>
  <si>
    <t>5 January 2023
Updated 24 August 2023
Updated 24 April 2024</t>
  </si>
  <si>
    <t>29 July 2024
Updated 29 January 2026</t>
  </si>
  <si>
    <t>20 July 2022</t>
  </si>
  <si>
    <t>5 January 2023</t>
  </si>
  <si>
    <t>24 August 2023
Updated 29 July 2024
Updated 14 August 2026</t>
  </si>
  <si>
    <t>24 August 2023
Updated 14 August 2026</t>
  </si>
  <si>
    <t>24 August 2023
Updated 29 July 2024</t>
  </si>
  <si>
    <t>15 September 2019</t>
  </si>
  <si>
    <t>24 August 2023
Updated 31 July 2025</t>
  </si>
  <si>
    <t>5 January 2023
Updated 14 August 2026</t>
  </si>
  <si>
    <t>20 July 2022
Updated 24 August 2023</t>
  </si>
  <si>
    <t>24 August 2023
Updated 16 October 2023
Updated 15 October 2024</t>
  </si>
  <si>
    <t>20 July 2022
Updated 29 July 2024</t>
  </si>
  <si>
    <t>30 April 2025
Updated 14 August 2026</t>
  </si>
  <si>
    <t>20 July 2022
Updated 16 October 2023</t>
  </si>
  <si>
    <t>15 September 2019
Updated 29 July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</si>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</sst>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\ mmmm\ yyyy;@"/>
  </numFmts>
  <fonts count="7" x14ac:knownFonts="1"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theme="4"/>
      </patternFill>
    </fill>
  </fills>
  <borders count="16">
    <border>
      <left/>
      <right/>
      <top/>
      <bottom/>
      <diagonal/>
    </border>
    <border>
      <left/>
      <right/>
      <top style="thin">
        <color rgb="FF44B3E1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rgb="FF44B3E1"/>
      </top>
      <bottom/>
      <diagonal/>
    </border>
    <border>
      <left style="thin">
        <color theme="1"/>
      </left>
      <right/>
      <top style="thin">
        <color theme="4" tint="0.39997558519241921"/>
      </top>
      <bottom style="thin">
        <color auto="1"/>
      </bottom>
      <diagonal/>
    </border>
    <border>
      <left style="thin">
        <color theme="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164" fontId="0" fillId="0" borderId="4" xfId="0" applyNumberFormat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164" fontId="0" fillId="0" borderId="5" xfId="0" applyNumberFormat="1" applyBorder="1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164" fontId="0" fillId="0" borderId="5" xfId="0" applyNumberFormat="1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0" fontId="4" fillId="0" borderId="12" xfId="0" applyFont="1" applyBorder="1" applyAlignment="1">
      <alignment vertical="top" wrapText="1"/>
    </xf>
    <xf numFmtId="14" fontId="0" fillId="0" borderId="12" xfId="0" quotePrefix="1" applyNumberForma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2" xfId="0" quotePrefix="1" applyBorder="1" applyAlignment="1">
      <alignment horizontal="left" vertical="top" wrapText="1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top" wrapText="1"/>
    </xf>
    <xf numFmtId="0" fontId="5" fillId="0" borderId="5" xfId="0" applyFont="1" applyBorder="1" applyAlignment="1">
      <alignment vertical="top" wrapText="1"/>
    </xf>
    <xf numFmtId="164" fontId="0" fillId="0" borderId="0" xfId="0" applyNumberFormat="1" applyAlignment="1">
      <alignment horizontal="center" vertical="top" wrapText="1"/>
    </xf>
    <xf numFmtId="164" fontId="0" fillId="0" borderId="3" xfId="0" applyNumberFormat="1" applyBorder="1" applyAlignment="1">
      <alignment horizontal="center" vertical="top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0/07/relationships/rdRichValueWebImage" Target="richData/rdRichValueWebIm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dRichValueWebImage.xml.rels><?xml version="1.0" encoding="UTF-8" standalone="yes"?>
<Relationships xmlns="http://schemas.openxmlformats.org/package/2006/relationships"><Relationship Id="rId117" Type="http://schemas.openxmlformats.org/officeDocument/2006/relationships/hyperlink" Target="https://cactus.nci.nih.gov/chemical/structure/F%5BC%40%40H%5D1C%5BC%40H%5D%28N%28C1%29N%3DO%29C%28%3DO%29NC2%3DNC%28%3DCC%3DC2%29Br/image?bgcolor=white" TargetMode="External"/><Relationship Id="rId21" Type="http://schemas.openxmlformats.org/officeDocument/2006/relationships/hyperlink" Target="https://cactus.nci.nih.gov/chemical/structure/CCN%28C%29N%3DO/image?bgcolor=white" TargetMode="External"/><Relationship Id="rId324" Type="http://schemas.openxmlformats.org/officeDocument/2006/relationships/image" Target="../media/image162.png"/><Relationship Id="rId531" Type="http://schemas.openxmlformats.org/officeDocument/2006/relationships/hyperlink" Target="https://cactus.nci.nih.gov/chemical/structure/CN%28C%29CCC1%3DCN%28C2%3DC1C%3DC%28C%3DC2%29C%5BC%40H%5D3COC%28%3DO%29N3%29N%3DO/image" TargetMode="External"/><Relationship Id="rId170" Type="http://schemas.openxmlformats.org/officeDocument/2006/relationships/image" Target="../media/image85.png"/><Relationship Id="rId268" Type="http://schemas.openxmlformats.org/officeDocument/2006/relationships/image" Target="../media/image134.png"/><Relationship Id="rId475" Type="http://schemas.openxmlformats.org/officeDocument/2006/relationships/hyperlink" Target="https://cactus.nci.nih.gov/chemical/structure/CCCN%28CCC%29N%3DO/image?bgcolor=white" TargetMode="External"/><Relationship Id="rId32" Type="http://schemas.openxmlformats.org/officeDocument/2006/relationships/image" Target="../media/image16.gif"/><Relationship Id="rId128" Type="http://schemas.openxmlformats.org/officeDocument/2006/relationships/image" Target="../media/image64.gif"/><Relationship Id="rId335" Type="http://schemas.openxmlformats.org/officeDocument/2006/relationships/hyperlink" Target="https://cactus.nci.nih.gov/chemical/structure/C1%3DC%28C%28%3DCC%3DC1%29OCC%28CN2CCN%28CC2%29N%3DO%29O%29OC/image" TargetMode="External"/><Relationship Id="rId181" Type="http://schemas.openxmlformats.org/officeDocument/2006/relationships/hyperlink" Target="https://cactus.nci.nih.gov/chemical/structure/C1%3DCC%28%3DCC%3DC1C%28%3DO%29N%5BC%40%40H%5D%28CCC%28%3DO%29O%29C%28%3DO%29O%29N%28CC2%3DCN%3DC3C%28%3DN2%29C%28%3DO%29NC%28%3DN3%29N%29N%3DO/image?bgcolor=white" TargetMode="External"/><Relationship Id="rId402" Type="http://schemas.openxmlformats.org/officeDocument/2006/relationships/image" Target="../media/image201.png"/><Relationship Id="rId279" Type="http://schemas.openxmlformats.org/officeDocument/2006/relationships/hyperlink" Target="https://cactus.nci.nih.gov/chemical/structure/C1%3DCC%28%3DC2C3%3DC1C%5BC%40%40%5D5%28%5BC%40%40%5D4%28CCC%28%5BC%40%40%5D%28O2%29%28%5BC%40%40%5D34CC%28N5N%3DO%29%28%5BH%5D%29%5BH%5D%29%5BH%5D%29%3DO%29O%5BH%5D%29%5BH%5D%29OC%28%5BH%5D%29%5BH%5D/image?bgcolor=white" TargetMode="External"/><Relationship Id="rId444" Type="http://schemas.openxmlformats.org/officeDocument/2006/relationships/image" Target="../media/image222.png"/><Relationship Id="rId486" Type="http://schemas.openxmlformats.org/officeDocument/2006/relationships/image" Target="../media/image243.gif"/><Relationship Id="rId43" Type="http://schemas.openxmlformats.org/officeDocument/2006/relationships/hyperlink" Target="https://cactus.nci.nih.gov/chemical/structure/CCOC%28%3DO%29%5BC%40H%5D%28CCC1%3DCC%3DCC%3DC1%29N%28%5BC%40H%5D3CCC2%3DCC%3DCC%3DC2N%28C3%3DO%29CC%28%3DO%29O%29N%3DO/image?bgcolor=white" TargetMode="External"/><Relationship Id="rId139" Type="http://schemas.openxmlformats.org/officeDocument/2006/relationships/hyperlink" Target="https://cactus.nci.nih.gov/chemical/structure/CN%28CCOC%28C1%3DCC%3DCC%3DC1%29C2%3DCC%3DCC%3DC2%29N%3DO/image?bgcolor=white" TargetMode="External"/><Relationship Id="rId290" Type="http://schemas.openxmlformats.org/officeDocument/2006/relationships/image" Target="../media/image145.png"/><Relationship Id="rId304" Type="http://schemas.openxmlformats.org/officeDocument/2006/relationships/image" Target="../media/image152.png"/><Relationship Id="rId346" Type="http://schemas.openxmlformats.org/officeDocument/2006/relationships/image" Target="../media/image173.png"/><Relationship Id="rId388" Type="http://schemas.openxmlformats.org/officeDocument/2006/relationships/image" Target="../media/image194.png"/><Relationship Id="rId511" Type="http://schemas.openxmlformats.org/officeDocument/2006/relationships/hyperlink" Target="https://cactus.nci.nih.gov/chemical/structure/CC%28NCCC1%3DCN%28N%3DO%29C2%3DC1C%3DC%28OC%29C%3DC2%29%3DO/image" TargetMode="External"/><Relationship Id="rId85" Type="http://schemas.openxmlformats.org/officeDocument/2006/relationships/hyperlink" Target="https://cactus.nci.nih.gov/chemical/structure/C1%28%3DCC%3DC%28C%3DC1%29C%28C%3D2N%3DCC%3DCC%3D2%29CCN%28C%29N%3DO%29Cl/image?bgcolor=white" TargetMode="External"/><Relationship Id="rId150" Type="http://schemas.openxmlformats.org/officeDocument/2006/relationships/image" Target="../media/image75.png"/><Relationship Id="rId192" Type="http://schemas.openxmlformats.org/officeDocument/2006/relationships/image" Target="../media/image96.png"/><Relationship Id="rId206" Type="http://schemas.openxmlformats.org/officeDocument/2006/relationships/image" Target="../media/image103.gif"/><Relationship Id="rId413" Type="http://schemas.openxmlformats.org/officeDocument/2006/relationships/hyperlink" Target="https://cactus.nci.nih.gov/chemical/structure/CN%28C%5BC%40H%5D1CCCC%5BC%40%40%5D1%28C2%3DCC%28%3DCC%3DC2%29OC%29O%29N%3DO/image?bgcolor=white" TargetMode="External"/><Relationship Id="rId248" Type="http://schemas.openxmlformats.org/officeDocument/2006/relationships/image" Target="../media/image124.png"/><Relationship Id="rId455" Type="http://schemas.openxmlformats.org/officeDocument/2006/relationships/hyperlink" Target="https://cactus.nci.nih.gov/chemical/structure/OC12C%5BC%40H%5D3C%5BC%40%40H%5D%28C1%29CC%28C3%29%28C2%29N%28CC%28%3DO%29N4CCC%5BC%40H%5D4C%23N%29N%3DO/image?bgcolor=white" TargetMode="External"/><Relationship Id="rId497" Type="http://schemas.openxmlformats.org/officeDocument/2006/relationships/hyperlink" Target="https://cactus.nci.nih.gov/chemical/structure/C1CCN%28C1%29N%3DO/image?bgcolor=white" TargetMode="External"/><Relationship Id="rId12" Type="http://schemas.openxmlformats.org/officeDocument/2006/relationships/image" Target="../media/image6.png"/><Relationship Id="rId108" Type="http://schemas.openxmlformats.org/officeDocument/2006/relationships/image" Target="../media/image54.png"/><Relationship Id="rId315" Type="http://schemas.openxmlformats.org/officeDocument/2006/relationships/hyperlink" Target="https://cactus.nci.nih.gov/chemical/structure/N%28%3DO%29N1CCN%28CC1%29C2%3DCC%3DC%28C%3DC2%29OC%5BC%40H%5D3C%5BC%40%5D%28OC3%29%28CN4C%3DNC%3DN4%29C5%3DC%28C%3DC%28C%3DC5%29F%29F/image?bgcolor=white" TargetMode="External"/><Relationship Id="rId357" Type="http://schemas.openxmlformats.org/officeDocument/2006/relationships/hyperlink" Target="https://cactus.nci.nih.gov/chemical/structure/C1%28%3DCC%3DC%28C%3DC1%29N%28CC%28CCl%29O%29N%3DO%29N2CCOCC2%3DO/image?bgcolor=white" TargetMode="External"/><Relationship Id="rId522" Type="http://schemas.openxmlformats.org/officeDocument/2006/relationships/image" Target="../media/image261.png"/><Relationship Id="rId54" Type="http://schemas.openxmlformats.org/officeDocument/2006/relationships/image" Target="../media/image27.gif"/><Relationship Id="rId96" Type="http://schemas.openxmlformats.org/officeDocument/2006/relationships/image" Target="../media/image48.png"/><Relationship Id="rId161" Type="http://schemas.openxmlformats.org/officeDocument/2006/relationships/hyperlink" Target="https://cactus.nci.nih.gov/chemical/structure/O%3DC%28O%29%5BC%40H%5D1N%28C%28%5BC%40H%5D%28C%29N%28%5BC%40%40H%5D%28CCC2%3DCC%3DCC%3DC2%29C%28OCC%29%3DO%29N%3DO%29%3DO%29CCC1/image?bgcolor=white" TargetMode="External"/><Relationship Id="rId217" Type="http://schemas.openxmlformats.org/officeDocument/2006/relationships/hyperlink" Target="https://cactus.nci.nih.gov/chemical/structure/CCC%28%3DO%29N1CC%5BC%40%40H%5D%28C1%29N%28C2%3DNC%3DNC3%3DC2CN%28CC3%29C4%3DCC%28%3DC%28N%3DC4%29OC%29C%28F%29%28F%29F%29N%3DO/image?bgcolor=white" TargetMode="External"/><Relationship Id="rId399" Type="http://schemas.openxmlformats.org/officeDocument/2006/relationships/hyperlink" Target="https://cactus.nci.nih.gov/chemical/structure/C1CC%28OC1%29C%28%3DO%29N2CCN%28CC2%29N%3DO/image?bgcolor=white" TargetMode="External"/><Relationship Id="rId259" Type="http://schemas.openxmlformats.org/officeDocument/2006/relationships/hyperlink" Target="https://cactus.nci.nih.gov/chemical/structure/O%3DNN1CCN2C3%3DCC%3DCC%3DC3CC4%3DC%28C%3DCC%3DC4%29C2C1/image?bgcolor=white" TargetMode="External"/><Relationship Id="rId424" Type="http://schemas.openxmlformats.org/officeDocument/2006/relationships/image" Target="../media/image212.png"/><Relationship Id="rId466" Type="http://schemas.openxmlformats.org/officeDocument/2006/relationships/image" Target="../media/image233.png"/><Relationship Id="rId23" Type="http://schemas.openxmlformats.org/officeDocument/2006/relationships/hyperlink" Target="https://cactus.nci.nih.gov/chemical/structure/COC1%3DCC%3DC%28C%3DC1%29N2C3%3DC%28CCN%28C3%3DO%29C4%3DCC%3DC%28C%3DC4%29N%28CCCCC%28%3DO%29O%29N%3DO%29C%28%3DN2%29C%28%3DO%29N/image?bgcolor=white" TargetMode="External"/><Relationship Id="rId119" Type="http://schemas.openxmlformats.org/officeDocument/2006/relationships/hyperlink" Target="https://cactus.nci.nih.gov/chemical/structure/N1%28%5BC%40%40%5D%28CCC1%29%28C%3D2NC%3D3C%28N%3D2%29%3DC%28C%28%3DCC%3D3%29Cl%29C%29C%29N%3DO/image?bgcolor=white" TargetMode="External"/><Relationship Id="rId270" Type="http://schemas.openxmlformats.org/officeDocument/2006/relationships/image" Target="../media/image135.png"/><Relationship Id="rId326" Type="http://schemas.openxmlformats.org/officeDocument/2006/relationships/image" Target="../media/image163.png"/><Relationship Id="rId533" Type="http://schemas.openxmlformats.org/officeDocument/2006/relationships/hyperlink" Target="https://cactus.nci.nih.gov/chemical/structure/CN%28C%28%3DN%29N%5BN%2B%5D%28%3DO%29%5BO-%5D%29N%3DO/image" TargetMode="External"/><Relationship Id="rId65" Type="http://schemas.openxmlformats.org/officeDocument/2006/relationships/hyperlink" Target="https://cactus.nci.nih.gov/chemical/structure/C1%3DCC%3DC%28C%28%3DC1C%29NC%28C2CCCCN2N%3DO%29%3DO%29C/image?bgcolor=white" TargetMode="External"/><Relationship Id="rId130" Type="http://schemas.openxmlformats.org/officeDocument/2006/relationships/image" Target="../media/image65.gif"/><Relationship Id="rId368" Type="http://schemas.openxmlformats.org/officeDocument/2006/relationships/image" Target="../media/image184.gif"/><Relationship Id="rId172" Type="http://schemas.openxmlformats.org/officeDocument/2006/relationships/image" Target="../media/image86.png"/><Relationship Id="rId228" Type="http://schemas.openxmlformats.org/officeDocument/2006/relationships/image" Target="../media/image114.png"/><Relationship Id="rId435" Type="http://schemas.openxmlformats.org/officeDocument/2006/relationships/hyperlink" Target="https://cactus.nci.nih.gov/chemical/structure/O%3DNN%28CC%29C%28C%28C%29C%29C%28OCCOCN1C%3DNC2%3DC1N%3DC%28N%29NC2%3DO%29%3DO/image?bgcolor=white" TargetMode="External"/><Relationship Id="rId477" Type="http://schemas.openxmlformats.org/officeDocument/2006/relationships/hyperlink" Target="https://cactus.nci.nih.gov/chemical/structure/C1CCN%28CC1%29N%3DO/image?bgcolor=white" TargetMode="External"/><Relationship Id="rId281" Type="http://schemas.openxmlformats.org/officeDocument/2006/relationships/hyperlink" Target="https://cactus.nci.nih.gov/chemical/structure/C1CC2%3DC%28C%3DCC%28%3DC2%29F%29OC1C%28CN%28CC%28C3CCC4%3DC%28O3%29C%3DCC%28%3DC4%29F%29O%29N%3DO%29O/image?bgcolor=white" TargetMode="External"/><Relationship Id="rId337" Type="http://schemas.openxmlformats.org/officeDocument/2006/relationships/hyperlink" Target="https://cactus.nci.nih.gov/chemical/structure/C%23CCN%28C1CCC2%3DCC%3DCC%3DC12%29N%3DO/image" TargetMode="External"/><Relationship Id="rId502" Type="http://schemas.openxmlformats.org/officeDocument/2006/relationships/image" Target="../media/image251.gif"/><Relationship Id="rId34" Type="http://schemas.openxmlformats.org/officeDocument/2006/relationships/image" Target="../media/image17.gif"/><Relationship Id="rId76" Type="http://schemas.openxmlformats.org/officeDocument/2006/relationships/image" Target="../media/image38.gif"/><Relationship Id="rId141" Type="http://schemas.openxmlformats.org/officeDocument/2006/relationships/hyperlink" Target="https://cactus.nci.nih.gov/chemical/structure/C1%28%3DCC%28%3DCC%28%3DC1%29Cl%29C%23N%29OC2%3DC%28C%3DCN%28C2%3DO%29CC%3D3N%28C%28N%28N%3D3%29CN%28N%3DO%29CN4N%3DC%28N%28C4%3DO%29C%29CN5C%28C%28%3DC%28C%3DC5%29C%28F%29%28F%29F%29OC%3D6C%3DC%28C%3DC%28C%3D6%29C%23N%29Cl%29%3DO%29%3DO%29C%29C%28F%29%28F%29F/image?bgcolor=white" TargetMode="External"/><Relationship Id="rId379" Type="http://schemas.openxmlformats.org/officeDocument/2006/relationships/hyperlink" Target="https://cactus.nci.nih.gov/chemical/structure/N%28C1CCC%28C2%3DCC%3DCC%3DC12%29C3%3DCC%28%3DC%28C%3DC3%29Cl%29Cl%29%28C%29N%3DO/image?bgcolor=white" TargetMode="External"/><Relationship Id="rId7" Type="http://schemas.openxmlformats.org/officeDocument/2006/relationships/hyperlink" Target="https://cactus.nci.nih.gov/chemical/structure/COC1%3DCC2%3DC%28CCCN%28CCC3%3DC4C%3DC%28OC%29C%3DCC4%3DCC%3DC3%29N%3DO%29C%3DCC%3DC2C%3DC1/image?bgcolor=white" TargetMode="External"/><Relationship Id="rId183" Type="http://schemas.openxmlformats.org/officeDocument/2006/relationships/hyperlink" Target="https://cactus.nci.nih.gov/chemical/structure/CN%28%5BC%40%40H%5D1CCC2%3DC%28C1%29C3%3DC%28N2%29C%3DCC%28%3DC3%29C%28%3DO%29N%29N%3DO/image?bgcolor=white" TargetMode="External"/><Relationship Id="rId239" Type="http://schemas.openxmlformats.org/officeDocument/2006/relationships/hyperlink" Target="https://cactus.nci.nih.gov/chemical/structure/CN%28CC%28C%28C%28C%28CO%29O%29O%29O%29O%29N%3DO/image?bgcolor=white" TargetMode="External"/><Relationship Id="rId390" Type="http://schemas.openxmlformats.org/officeDocument/2006/relationships/image" Target="../media/image195.png"/><Relationship Id="rId404" Type="http://schemas.openxmlformats.org/officeDocument/2006/relationships/image" Target="../media/image202.png"/><Relationship Id="rId446" Type="http://schemas.openxmlformats.org/officeDocument/2006/relationships/image" Target="../media/image223.gif"/><Relationship Id="rId250" Type="http://schemas.openxmlformats.org/officeDocument/2006/relationships/image" Target="../media/image125.png"/><Relationship Id="rId292" Type="http://schemas.openxmlformats.org/officeDocument/2006/relationships/image" Target="../media/image146.png"/><Relationship Id="rId306" Type="http://schemas.openxmlformats.org/officeDocument/2006/relationships/image" Target="../media/image153.gif"/><Relationship Id="rId488" Type="http://schemas.openxmlformats.org/officeDocument/2006/relationships/image" Target="../media/image244.png"/><Relationship Id="rId45" Type="http://schemas.openxmlformats.org/officeDocument/2006/relationships/hyperlink" Target="https://cactus.nci.nih.gov/chemical/structure/O%3DNN%28CC1%3DCC%3DCC%3DC1%29CCNCC2%3DCC%3DCC%3DC2/image?bgcolor=white" TargetMode="External"/><Relationship Id="rId87" Type="http://schemas.openxmlformats.org/officeDocument/2006/relationships/hyperlink" Target="https://cactus.nci.nih.gov/chemical/structure/O%3DC%28%5BC%40%40H%5D1CCCN2N1C%28%5BC%40%40H%5D%28N%28%5BC%40H%5D%28C%28OCC%29%3DO%29CCC3%3DCC%3DCC%3DC3%29N%3DO%29CCC2%29%3DO%29O/image?bgcolor=white" TargetMode="External"/><Relationship Id="rId110" Type="http://schemas.openxmlformats.org/officeDocument/2006/relationships/image" Target="../media/image55.png"/><Relationship Id="rId348" Type="http://schemas.openxmlformats.org/officeDocument/2006/relationships/image" Target="../media/image174.png"/><Relationship Id="rId513" Type="http://schemas.openxmlformats.org/officeDocument/2006/relationships/hyperlink" Target="https://cactus.nci.nih.gov/chemical/structure/CC1%3DNC%28%3DC%28C%28%3DN1%29Cl%29N%28C2%3DNCCN2%29N%3DO%29OC/image" TargetMode="External"/><Relationship Id="rId152" Type="http://schemas.openxmlformats.org/officeDocument/2006/relationships/image" Target="../media/image76.png"/><Relationship Id="rId194" Type="http://schemas.openxmlformats.org/officeDocument/2006/relationships/image" Target="../media/image97.gif"/><Relationship Id="rId208" Type="http://schemas.openxmlformats.org/officeDocument/2006/relationships/image" Target="../media/image104.png"/><Relationship Id="rId415" Type="http://schemas.openxmlformats.org/officeDocument/2006/relationships/hyperlink" Target="https://cactus.nci.nih.gov/chemical/structure/O%3DC%28N1%5BC%40%5D%28CCCC2%29%28%5BH%5D%29%5BC%40%40%5D2%28%5BH%5D%29C%5BC%40H%5D1C%28O%29%3DO%29%5BC%40H%5D%28C%29N%28N%3DO%29%5BC%40H%5D%28C%28OCC%29%3DO%29CCC3%3DCC%3DCC%3DC3/image?bgcolor=white" TargetMode="External"/><Relationship Id="rId457" Type="http://schemas.openxmlformats.org/officeDocument/2006/relationships/hyperlink" Target="https://cactus.nci.nih.gov/chemical/structure/C1C%5BC%40H%5D%28N%28C1%29N%3DO%29C%28%3DO%29N/image?bgcolor=white" TargetMode="External"/><Relationship Id="rId261" Type="http://schemas.openxmlformats.org/officeDocument/2006/relationships/hyperlink" Target="https://cactus.nci.nih.gov/chemical/structure/CC%23C%5BC%40%5D1%28O%29CC%5BC%40H%5D2%5BC%40%40H%5D3CCC4%3DCC%28%3DO%29CCC4%3DC3%5BC%40H%5D%28C%5BC%40%5D12C%29C5%3DCC%3DC%28C%3DC5%29N%28C%29N%3DO/image?bgcolor=white" TargetMode="External"/><Relationship Id="rId499" Type="http://schemas.openxmlformats.org/officeDocument/2006/relationships/hyperlink" Target="https://cactus.nci.nih.gov/chemical/structure/CN%28CCN%28C%29N%3DO%29N%3DO/image?bgcolor=white" TargetMode="External"/><Relationship Id="rId14" Type="http://schemas.openxmlformats.org/officeDocument/2006/relationships/image" Target="../media/image7.png"/><Relationship Id="rId56" Type="http://schemas.openxmlformats.org/officeDocument/2006/relationships/image" Target="../media/image28.png"/><Relationship Id="rId317" Type="http://schemas.openxmlformats.org/officeDocument/2006/relationships/hyperlink" Target="https://cactus.nci.nih.gov/chemical/structure/C%3D12CC%5BC%40%40H%5D%28CC%3D1SC%28%3DN2%29N%29N%28CCC%29N%3DO/image?bgcolor=white" TargetMode="External"/><Relationship Id="rId359" Type="http://schemas.openxmlformats.org/officeDocument/2006/relationships/hyperlink" Target="https://cactus.nci.nih.gov/chemical/structure/C1COCC%28%3DO%29N1C2%3DCC%3DC%28C%3DC2%29N%28C%5BC%40%40H%5D%28O%29CNC%28%3DO%29C3%3DCC%3DC%28S3%29Cl%29N%3DO/image?bgcolor=white" TargetMode="External"/><Relationship Id="rId524" Type="http://schemas.openxmlformats.org/officeDocument/2006/relationships/image" Target="../media/image262.gif"/><Relationship Id="rId98" Type="http://schemas.openxmlformats.org/officeDocument/2006/relationships/image" Target="../media/image49.gif"/><Relationship Id="rId121" Type="http://schemas.openxmlformats.org/officeDocument/2006/relationships/hyperlink" Target="https://cactus.nci.nih.gov/chemical/structure/O%3DC%28C3%3DCN%3DC%28N%28C1%3DNC%28C%29%3DNC%28%3DC1%29N2CCN%28CC2%29CCO%29N%3DO%29S3%29NC4%3DC%28C%29C%3DCC%3DC4Cl/image?bgcolor=white" TargetMode="External"/><Relationship Id="rId163" Type="http://schemas.openxmlformats.org/officeDocument/2006/relationships/hyperlink" Target="https://cactus.nci.nih.gov/chemical/structure/CCN%28CC%29N%3DO/image?bgcolor=white" TargetMode="External"/><Relationship Id="rId219" Type="http://schemas.openxmlformats.org/officeDocument/2006/relationships/hyperlink" Target="https://cactus.nci.nih.gov/chemical/structure/COC%28%3DO%29C1%3DC%28C%29NC%28%3DC%28C1C2%3DCC%3DCC%28%3DC2%29%5BN%2B%5D%28%5BO-%5D%29%3DO%29C%28%3DO%29OC%28C%29%28C%29CN%28CCC%28C3%3DCC%3DCC%3DC3%29C4%3DCC%3DCC%3DC4%29N%3DO%29C/image?bgcolor=white" TargetMode="External"/><Relationship Id="rId370" Type="http://schemas.openxmlformats.org/officeDocument/2006/relationships/image" Target="../media/image185.png"/><Relationship Id="rId426" Type="http://schemas.openxmlformats.org/officeDocument/2006/relationships/image" Target="../media/image213.png"/><Relationship Id="rId230" Type="http://schemas.openxmlformats.org/officeDocument/2006/relationships/image" Target="../media/image115.gif"/><Relationship Id="rId468" Type="http://schemas.openxmlformats.org/officeDocument/2006/relationships/image" Target="../media/image234.png"/><Relationship Id="rId25" Type="http://schemas.openxmlformats.org/officeDocument/2006/relationships/hyperlink" Target="https://cactus.nci.nih.gov/chemical/structure/C1%3DCC%3DC%28C%28%3DC1N2CCN%28CC2%29N%3DO%29Cl%29Cl/image?bgcolor=white" TargetMode="External"/><Relationship Id="rId67" Type="http://schemas.openxmlformats.org/officeDocument/2006/relationships/hyperlink" Target="https://cactus.nci.nih.gov/chemical/structure/CC%28N%28N%3DO%29C%28C%29%28C%29C%29C%28%3DO%29c1cccc%28Cl%29c1/image?bgcolor=white" TargetMode="External"/><Relationship Id="rId272" Type="http://schemas.openxmlformats.org/officeDocument/2006/relationships/image" Target="../media/image136.png"/><Relationship Id="rId328" Type="http://schemas.openxmlformats.org/officeDocument/2006/relationships/image" Target="../media/image164.png"/><Relationship Id="rId132" Type="http://schemas.openxmlformats.org/officeDocument/2006/relationships/image" Target="../media/image66.gif"/><Relationship Id="rId174" Type="http://schemas.openxmlformats.org/officeDocument/2006/relationships/image" Target="../media/image87.gif"/><Relationship Id="rId381" Type="http://schemas.openxmlformats.org/officeDocument/2006/relationships/hyperlink" Target="https://cactus.nci.nih.gov/chemical/structure/CCCC1%3DNN%28C2%3DC1N%3DC%28NC2%3DO%29C3%3DC%28C%3DCC%28%3DC3%29S%28%3DO%29%28%3DO%29N4CCN%28CC4%29N%3DO%29OCC%29C/image?bgcolor=white" TargetMode="External"/><Relationship Id="rId241" Type="http://schemas.openxmlformats.org/officeDocument/2006/relationships/hyperlink" Target="https://cactus.nci.nih.gov/chemical/structure/C1CC2%3DCC%3DCC%3DC2N%28C3%3DCC%3DCC%3DC31%29N%3DO/image?bgcolor=white" TargetMode="External"/><Relationship Id="rId437" Type="http://schemas.openxmlformats.org/officeDocument/2006/relationships/hyperlink" Target="https://cactus.nci.nih.gov/chemical/structure/CC%28C%29%5BC%40%40H%5D%28C%28%3DO%29OC%29N%28CC1%3DCC%3DC%28C%3DC1%29C2%3DCC%3DCC%3DC2C%23N%29N%3DO/image?bgcolor=white" TargetMode="External"/><Relationship Id="rId479" Type="http://schemas.openxmlformats.org/officeDocument/2006/relationships/hyperlink" Target="https://cactus.nci.nih.gov/chemical/structure/C%28N%28CC%28O%29C%29N%3DO%29C%28O%29C/image?bgcolor=white" TargetMode="External"/><Relationship Id="rId36" Type="http://schemas.openxmlformats.org/officeDocument/2006/relationships/image" Target="../media/image18.png"/><Relationship Id="rId283" Type="http://schemas.openxmlformats.org/officeDocument/2006/relationships/hyperlink" Target="https://cactus.nci.nih.gov/chemical/structure/CN%28CCO%29N%3DO/image?bgcolor=white" TargetMode="External"/><Relationship Id="rId339" Type="http://schemas.openxmlformats.org/officeDocument/2006/relationships/hyperlink" Target="https://cactus.nci.nih.gov/chemical/structure/CCOC1%3DCC%3DCC%3DC1O%5BC%40%40H%5D%28%5BC%40H%5D2CN%28CCO2%29N%3DO%29C3%3DCC%3DCC%3DC3/image?bgcolor=white" TargetMode="External"/><Relationship Id="rId490" Type="http://schemas.openxmlformats.org/officeDocument/2006/relationships/image" Target="../media/image245.gif"/><Relationship Id="rId504" Type="http://schemas.openxmlformats.org/officeDocument/2006/relationships/image" Target="../media/image252.gif"/><Relationship Id="rId78" Type="http://schemas.openxmlformats.org/officeDocument/2006/relationships/image" Target="../media/image39.png"/><Relationship Id="rId101" Type="http://schemas.openxmlformats.org/officeDocument/2006/relationships/hyperlink" Target="https://cactus.nci.nih.gov/chemical/structure/ClC1%3DCC2%3DC%28NC3%3DCC%3DCC%3DC3C%28%3DN2%29N4CCN%28CC4%29N%3DO%29C%3DC1/image?bgcolor=white" TargetMode="External"/><Relationship Id="rId143" Type="http://schemas.openxmlformats.org/officeDocument/2006/relationships/hyperlink" Target="https://cactus.nci.nih.gov/chemical/structure/O%3DS%28C%28S1%29%3DCC%28%5BC%40%40H%5D%28N%28CC%29N%3DO%29C%5BC%40%40H%5D2C%29%3DC1S2%28%3DO%29%3DO%29%28N%29%3DO/image?bgcolor=white" TargetMode="External"/><Relationship Id="rId185" Type="http://schemas.openxmlformats.org/officeDocument/2006/relationships/hyperlink" Target="https://cactus.nci.nih.gov/chemical/structure/C1%3DCOC%28%3DC1%29CN%28C2%3DCC%28%3DC%28C%3DC2C%28%3DO%29O%29S%28%3DO%29%28%3DO%29N%29Cl%29N%3DO/image?bgcolor=white" TargetMode="External"/><Relationship Id="rId350" Type="http://schemas.openxmlformats.org/officeDocument/2006/relationships/image" Target="../media/image175.png"/><Relationship Id="rId406" Type="http://schemas.openxmlformats.org/officeDocument/2006/relationships/image" Target="../media/image203.png"/><Relationship Id="rId9" Type="http://schemas.openxmlformats.org/officeDocument/2006/relationships/hyperlink" Target="https://cactus.nci.nih.gov/chemical/structure/CN%28N%3DO%29CCC1%3DCNC2%3DC1C%3DC%28C%3DC2%29CS%28%3DO%29%28%3DO%29N3CCCC3/image?bgcolor=white" TargetMode="External"/><Relationship Id="rId210" Type="http://schemas.openxmlformats.org/officeDocument/2006/relationships/image" Target="../media/image105.png"/><Relationship Id="rId392" Type="http://schemas.openxmlformats.org/officeDocument/2006/relationships/image" Target="../media/image196.png"/><Relationship Id="rId448" Type="http://schemas.openxmlformats.org/officeDocument/2006/relationships/image" Target="../media/image224.png"/><Relationship Id="rId252" Type="http://schemas.openxmlformats.org/officeDocument/2006/relationships/image" Target="../media/image126.gif"/><Relationship Id="rId294" Type="http://schemas.openxmlformats.org/officeDocument/2006/relationships/image" Target="../media/image147.png"/><Relationship Id="rId308" Type="http://schemas.openxmlformats.org/officeDocument/2006/relationships/image" Target="../media/image154.gif"/><Relationship Id="rId515" Type="http://schemas.openxmlformats.org/officeDocument/2006/relationships/hyperlink" Target="https://cactus.nci.nih.gov/chemical/structure/O%3DNN1CCN%3DC1NC2%3DC%28OC%29N%3DC%28C%29N%3DC2Cl%20/image?bgcolor=transparent" TargetMode="External"/><Relationship Id="rId47" Type="http://schemas.openxmlformats.org/officeDocument/2006/relationships/hyperlink" Target="https://cactus.nci.nih.gov/chemical/structure/O%3DC%28OCCCN%28C%29C%29C1%3DCC%3DCC%3DC1N%28CC2%3DCC%3DCC%3DC2%29N%3DO/image?bgcolor=white" TargetMode="External"/><Relationship Id="rId89" Type="http://schemas.openxmlformats.org/officeDocument/2006/relationships/hyperlink" Target="https://cactus.nci.nih.gov/chemical/structure/C%5BC%40H%5D%28C1%3DCC%3DCC2%3DCC%3DCC%3DC12%29N%28CCCC3%3DCC%28%3DCC%3DC3%29C%28F%29%28F%29F%29N%3DO/image?bgcolor=white" TargetMode="External"/><Relationship Id="rId112" Type="http://schemas.openxmlformats.org/officeDocument/2006/relationships/image" Target="../media/image56.png"/><Relationship Id="rId154" Type="http://schemas.openxmlformats.org/officeDocument/2006/relationships/image" Target="../media/image77.png"/><Relationship Id="rId361" Type="http://schemas.openxmlformats.org/officeDocument/2006/relationships/hyperlink" Target="https://cactus.nci.nih.gov/chemical/structure/C%28COCCN%28C1%3DCC%3DC%28C%3DC1%29N2CC%28OC2%3DO%29CNC%28%3DO%29C3%3DCC%3DC%28S3%29Cl%29N%3DO%29%28%3DO%29O/image?bgcolor=white" TargetMode="External"/><Relationship Id="rId196" Type="http://schemas.openxmlformats.org/officeDocument/2006/relationships/image" Target="../media/image98.png"/><Relationship Id="rId417" Type="http://schemas.openxmlformats.org/officeDocument/2006/relationships/hyperlink" Target="https://cactus.nci.nih.gov/chemical/structure/N%28CCN%29CCN%28CCN%29N%3DO/image?bgcolor=white" TargetMode="External"/><Relationship Id="rId459" Type="http://schemas.openxmlformats.org/officeDocument/2006/relationships/hyperlink" Target="https://cactus.nci.nih.gov/chemical/structure/O%3DNN1CCC%5BC%40H%5D1C%23N/image?bgcolor=white" TargetMode="External"/><Relationship Id="rId16" Type="http://schemas.openxmlformats.org/officeDocument/2006/relationships/image" Target="../media/image8.gif"/><Relationship Id="rId221" Type="http://schemas.openxmlformats.org/officeDocument/2006/relationships/hyperlink" Target="https://cactus.nci.nih.gov/chemical/structure/O%3DC%28C1%3DC%28C%29N%3DC%28C%29C%28C%28OC%29%3DO%29%3DC1C2%3DCC%3DCC%28%5BN%2B%5D%28%5BO-%5D%29%3DO%29%3DC2%29OC%28C%29%28C%29CN%28CCC%28C3%3DCC%3DCC%3DC3%29C4%3DCC%3DCC%3DC4%29N%3DO/image" TargetMode="External"/><Relationship Id="rId263" Type="http://schemas.openxmlformats.org/officeDocument/2006/relationships/hyperlink" Target="https://cactus.nci.nih.gov/chemical/structure/O%3DC%28CC1%3DCSC%28N%29%3DN1%29NC%28C%3DC2%29%3DCC%3DC2CCN%28N%3DO%29C%5BC%40H%5D%28O%29C3%3DCC%3DCC%3DC3/image?bgcolor=white" TargetMode="External"/><Relationship Id="rId319" Type="http://schemas.openxmlformats.org/officeDocument/2006/relationships/hyperlink" Target="https://cactus.nci.nih.gov/chemical/structure/O%3DC%28CCC1%3DCC%3DCC%3DC1%29C2%3DCC%3DCC%3DC2OCC%28CN%28N%3DO%29CCC%29O/image?bgcolor=white" TargetMode="External"/><Relationship Id="rId470" Type="http://schemas.openxmlformats.org/officeDocument/2006/relationships/image" Target="../media/image235.gif"/><Relationship Id="rId526" Type="http://schemas.openxmlformats.org/officeDocument/2006/relationships/image" Target="../media/image263.png"/><Relationship Id="rId58" Type="http://schemas.openxmlformats.org/officeDocument/2006/relationships/image" Target="../media/image29.png"/><Relationship Id="rId123" Type="http://schemas.openxmlformats.org/officeDocument/2006/relationships/hyperlink" Target="https://cactus.nci.nih.gov/chemical/structure/O%3DC%28NC1%3DC%28C%3DCC%3DC1Cl%29C%29C2%3DCN%3DC%28S2%29NC4%3DNC%28C%29%3DNC%28N3CCN%28N%3DO%29CC3%29%3DC4/image?bgcolor=white" TargetMode="External"/><Relationship Id="rId330" Type="http://schemas.openxmlformats.org/officeDocument/2006/relationships/image" Target="../media/image165.png"/><Relationship Id="rId165" Type="http://schemas.openxmlformats.org/officeDocument/2006/relationships/hyperlink" Target="https://cactus.nci.nih.gov/chemical/structure/C%5BC%40%40H%5D%28%5BC%40%40H%5D%28C1%3DCC%3DCC%3DC1%29O%29N%28C%29N%3DO/image?bgcolor=white" TargetMode="External"/><Relationship Id="rId372" Type="http://schemas.openxmlformats.org/officeDocument/2006/relationships/image" Target="../media/image186.png"/><Relationship Id="rId428" Type="http://schemas.openxmlformats.org/officeDocument/2006/relationships/image" Target="../media/image214.gif"/><Relationship Id="rId232" Type="http://schemas.openxmlformats.org/officeDocument/2006/relationships/image" Target="../media/image116.png"/><Relationship Id="rId274" Type="http://schemas.openxmlformats.org/officeDocument/2006/relationships/image" Target="../media/image137.gif"/><Relationship Id="rId481" Type="http://schemas.openxmlformats.org/officeDocument/2006/relationships/hyperlink" Target="https://cactus.nci.nih.gov/chemical/structure/C1CN%28CCN1%29N%3DO/image?bgcolor=white" TargetMode="External"/><Relationship Id="rId27" Type="http://schemas.openxmlformats.org/officeDocument/2006/relationships/hyperlink" Target="https://cactus.nci.nih.gov/chemical/structure/O%3DC%28CN%28N%3DO%29C1%29N2C1C3%3DCC%3DCC%3DC3CC2/image?bgcolor=white" TargetMode="External"/><Relationship Id="rId69" Type="http://schemas.openxmlformats.org/officeDocument/2006/relationships/hyperlink" Target="https://cactus.nci.nih.gov/chemical/structure/C1%3DNC%28%3DNC%3DC1%29N2CCN%28CC2%29N%3DO/image?bgcolor=white" TargetMode="External"/><Relationship Id="rId134" Type="http://schemas.openxmlformats.org/officeDocument/2006/relationships/image" Target="../media/image67.png"/><Relationship Id="rId80" Type="http://schemas.openxmlformats.org/officeDocument/2006/relationships/image" Target="../media/image40.png"/><Relationship Id="rId176" Type="http://schemas.openxmlformats.org/officeDocument/2006/relationships/image" Target="../media/image88.png"/><Relationship Id="rId341" Type="http://schemas.openxmlformats.org/officeDocument/2006/relationships/hyperlink" Target="https://cactus.nci.nih.gov/chemical/structure/C1C%5BC%40H%5D%28N2C%5BC%40%40H%5D1N%28C2%3DO%29OS%28%3DO%29%28%3DO%29O%29C%28%3DO%29NC3CCN%28N%3DO%29CC3/image?bgcolor=white" TargetMode="External"/><Relationship Id="rId383" Type="http://schemas.openxmlformats.org/officeDocument/2006/relationships/hyperlink" Target="https://cactus.nci.nih.gov/chemical/structure/CC%28CC1%3DCC2%3DC%28C%28%3DC1%29C%28%3DO%29N%29N%28CC2%29CCCO%29N%28CCOC3%3DCC%3DCC%3DC3OCC%28F%29%28F%29F%29N%3DO/image?bgcolor=white" TargetMode="External"/><Relationship Id="rId439" Type="http://schemas.openxmlformats.org/officeDocument/2006/relationships/hyperlink" Target="https://cactus.nci.nih.gov/chemical/structure/CC%28C%29%5BC%40H%5D%28C%28%3DO%29O%29N%28CC1%3DCC%3DC%28C%3DC1%29C2%3DCC%3DCC%3DC2C3%3DNNN%3DN3%29N%3DO/image?bgcolor=white" TargetMode="External"/><Relationship Id="rId201" Type="http://schemas.openxmlformats.org/officeDocument/2006/relationships/hyperlink" Target="https://cactus.nci.nih.gov/chemical/structure/CC1%3DC%28C%3DC%28C%3DC1%29NC%28%3DO%29C2%3DCC%3DC%28C%3DC2%29CN3CCN%28CC3%29C%29N%28C4%3DNC%3DCC%28%3DN4%29C5%3DCN%3DCC%3DC5%29N%3DO/image?bgcolor=white" TargetMode="External"/><Relationship Id="rId243" Type="http://schemas.openxmlformats.org/officeDocument/2006/relationships/hyperlink" Target="https://cactus.nci.nih.gov/chemical/structure/C%5BC%40%40H%5D%28O%29C1C2%5BC%40H%5D%28C%29C%28%3DC%28N2C1%3DO%29C%28O%29%3DO%29S%5BC%40H%5D3C%5BC%40H%5D%28N%28C3%29N%3DO%29C%28%3DO%29N%28C%29C/image?bgcolor=white" TargetMode="External"/><Relationship Id="rId285" Type="http://schemas.openxmlformats.org/officeDocument/2006/relationships/hyperlink" Target="https://cactus.nci.nih.gov/chemical/structure/C1CCN%28C%28C1%29C2%3DCN%3DCC%3DC2%29N%3DO/image?bgcolor=white" TargetMode="External"/><Relationship Id="rId450" Type="http://schemas.openxmlformats.org/officeDocument/2006/relationships/image" Target="../media/image225.png"/><Relationship Id="rId506" Type="http://schemas.openxmlformats.org/officeDocument/2006/relationships/image" Target="../media/image253.gif"/><Relationship Id="rId38" Type="http://schemas.openxmlformats.org/officeDocument/2006/relationships/image" Target="../media/image19.gif"/><Relationship Id="rId103" Type="http://schemas.openxmlformats.org/officeDocument/2006/relationships/hyperlink" Target="https://cactus.nci.nih.gov/chemical/structure/S1C%3DC%28N%3DC1C%28C%29C%29CN%28N%3DO%29C/image?bgcolor=white" TargetMode="External"/><Relationship Id="rId310" Type="http://schemas.openxmlformats.org/officeDocument/2006/relationships/image" Target="../media/image155.png"/><Relationship Id="rId492" Type="http://schemas.openxmlformats.org/officeDocument/2006/relationships/image" Target="../media/image246.png"/><Relationship Id="rId91" Type="http://schemas.openxmlformats.org/officeDocument/2006/relationships/hyperlink" Target="https://cactus.nci.nih.gov/chemical/structure/C1CN%28CCN1C%28C2%3DCC%3DCC%3DC2%29C3%3DCC%3DCC%3DC3%29N%3DO/image" TargetMode="External"/><Relationship Id="rId145" Type="http://schemas.openxmlformats.org/officeDocument/2006/relationships/hyperlink" Target="https://cactus.nci.nih.gov/chemical/structure/CN%28CC%5CC%3DC1%5CC2%3DCC%3DCC%3DC2COC3%3DCC%3DCC%3DC13%29N%3DO/image?bgcolor=white" TargetMode="External"/><Relationship Id="rId187" Type="http://schemas.openxmlformats.org/officeDocument/2006/relationships/hyperlink" Target="https://cactus.nci.nih.gov/chemical/structure/COC1%3DCC%3DC2CN%28CC%5BC%40%40%5D34C%3DC%5BC%40H%5D%28O%29C%5BC%40%40H%5D3OC1%3DC24%29N%3DO/image?bgcolor=white" TargetMode="External"/><Relationship Id="rId352" Type="http://schemas.openxmlformats.org/officeDocument/2006/relationships/image" Target="../media/image176.png"/><Relationship Id="rId394" Type="http://schemas.openxmlformats.org/officeDocument/2006/relationships/image" Target="../media/image197.png"/><Relationship Id="rId408" Type="http://schemas.openxmlformats.org/officeDocument/2006/relationships/image" Target="../media/image204.png"/><Relationship Id="rId212" Type="http://schemas.openxmlformats.org/officeDocument/2006/relationships/image" Target="../media/image106.png"/><Relationship Id="rId254" Type="http://schemas.openxmlformats.org/officeDocument/2006/relationships/image" Target="../media/image127.png"/><Relationship Id="rId49" Type="http://schemas.openxmlformats.org/officeDocument/2006/relationships/hyperlink" Target="https://cactus.nci.nih.gov/chemical/structure/NCC1%3DCC%28%3DCC%3DC1%29N2N%3DC%28C%3DC2C%28%3DO%29NC3%3DCC%28%3DCC%3DC3F%29%5BC%40H%5D%28N%28CC4CC4%29N%3DO%29C5%3DCC%3DCC%28%3DC5%29C%23N%29C%28F%29%28F%29F/image?bgcolor=white" TargetMode="External"/><Relationship Id="rId114" Type="http://schemas.openxmlformats.org/officeDocument/2006/relationships/image" Target="../media/image57.png"/><Relationship Id="rId296" Type="http://schemas.openxmlformats.org/officeDocument/2006/relationships/image" Target="../media/image148.gif"/><Relationship Id="rId461" Type="http://schemas.openxmlformats.org/officeDocument/2006/relationships/hyperlink" Target="https://cactus.nci.nih.gov/chemical/structure/CC1%3DCC%28%3DC%28C%3DC1%29SC2%3DCC%3DCC%3DC2N3CCN%28CC3%29N%3DO%29C%20%20%20/image?bgcolor=white" TargetMode="External"/><Relationship Id="rId517" Type="http://schemas.openxmlformats.org/officeDocument/2006/relationships/hyperlink" Target="https://cactus.nci.nih.gov/chemical/structure/CNS%28%3DO%29%28%3DO%29CCC1%3DCC2%3DC%28C%3DC1%29N%28C%3DC2C3CCN%28CC3%29C%29N%3DO/image" TargetMode="External"/><Relationship Id="rId60" Type="http://schemas.openxmlformats.org/officeDocument/2006/relationships/image" Target="../media/image30.png"/><Relationship Id="rId156" Type="http://schemas.openxmlformats.org/officeDocument/2006/relationships/image" Target="../media/image78.png"/><Relationship Id="rId198" Type="http://schemas.openxmlformats.org/officeDocument/2006/relationships/image" Target="../media/image99.png"/><Relationship Id="rId321" Type="http://schemas.openxmlformats.org/officeDocument/2006/relationships/hyperlink" Target="https://cactus.nci.nih.gov/chemical/structure/CCCN%28C%5BC%40%40H%5D%28O%29COC1%3DCC%3DCC%3DC1C%28%3DO%29%5CC%3DC%5CC2%3DCC%3DCC%3DC2%29N%3DO/image?bgcolor=white" TargetMode="External"/><Relationship Id="rId363" Type="http://schemas.openxmlformats.org/officeDocument/2006/relationships/hyperlink" Target="https://cactus.nci.nih.gov/chemical/structure/O%28C1%3DCC%3DCC%28C%28N%28N%3DO%29C%29C%29%3DC1%29C%28N%28C%29CC%29%3DO/image?bgcolor=white" TargetMode="External"/><Relationship Id="rId419" Type="http://schemas.openxmlformats.org/officeDocument/2006/relationships/hyperlink" Target="https://cactus.nci.nih.gov/chemical/structure/CCC%28COC%28%3DO%29C1%3DCC%28%3DC%28C%28%3DC1%29OC%29OC%29OC%29%28C2%3DCC%3DCC%3DC2%29N%28C%29N%3DO/image?bgcolor=white" TargetMode="External"/><Relationship Id="rId223" Type="http://schemas.openxmlformats.org/officeDocument/2006/relationships/hyperlink" Target="https://cactus.nci.nih.gov/chemical/structure/C1CN%28CCN1C2%3DCC%3DCC%3DC2%29N%3DO/image?bgcolor=white" TargetMode="External"/><Relationship Id="rId430" Type="http://schemas.openxmlformats.org/officeDocument/2006/relationships/image" Target="../media/image215.png"/><Relationship Id="rId18" Type="http://schemas.openxmlformats.org/officeDocument/2006/relationships/image" Target="../media/image9.gif"/><Relationship Id="rId265" Type="http://schemas.openxmlformats.org/officeDocument/2006/relationships/hyperlink" Target="https://cactus.nci.nih.gov/chemical/structure/C1%3DCC%3DC%28C%3DC1%29%5BC%40H%5D%28CN%28CCC2%3DCC%3DC%28C%3DC2%29%5BN%2B%5D%28%5BO-%5D%29%3DO%29N%3DO%29O/image?bgcolor=white" TargetMode="External"/><Relationship Id="rId472" Type="http://schemas.openxmlformats.org/officeDocument/2006/relationships/image" Target="../media/image236.gif"/><Relationship Id="rId528" Type="http://schemas.openxmlformats.org/officeDocument/2006/relationships/image" Target="../media/image264.gif"/><Relationship Id="rId125" Type="http://schemas.openxmlformats.org/officeDocument/2006/relationships/hyperlink" Target="https://cactus.nci.nih.gov/chemical/structure/C1CC2%3DC%28C%3DCC%28%3DC2%29Cl%29C%28%3DC3CCN%28CC3%29N%3DO%29C4%3DC1C%3DCC%3DN4/image?bgcolor=white" TargetMode="External"/><Relationship Id="rId167" Type="http://schemas.openxmlformats.org/officeDocument/2006/relationships/hyperlink" Target="https://cactus.nci.nih.gov/chemical/structure/CN%28C%5BC%40%40H%5D%28C1%3DCC%28%3DC%28C%3DC1%29O%29O%29O%29N%3DO/image" TargetMode="External"/><Relationship Id="rId332" Type="http://schemas.openxmlformats.org/officeDocument/2006/relationships/image" Target="../media/image166.png"/><Relationship Id="rId374" Type="http://schemas.openxmlformats.org/officeDocument/2006/relationships/image" Target="../media/image187.png"/><Relationship Id="rId71" Type="http://schemas.openxmlformats.org/officeDocument/2006/relationships/hyperlink" Target="https://cactus.nci.nih.gov/chemical/structure/O%3DC%28%5BC%40%40H%5D1C%5BC%40%40%5D3%28%5BH%5D%29%5BC%40%40%5D%28N%28C1%29CC%3DC%29%28%5BH%5D%29CC2%3DCNC4%3DC2C3%3DCC%3DC4%29N%28C%28NCC%29%3DO%29CCCN%28C%29N%3DO/image?bgcolor=white" TargetMode="External"/><Relationship Id="rId234" Type="http://schemas.openxmlformats.org/officeDocument/2006/relationships/image" Target="../media/image117.gif"/><Relationship Id="rId2" Type="http://schemas.openxmlformats.org/officeDocument/2006/relationships/image" Target="../media/image1.png"/><Relationship Id="rId29" Type="http://schemas.openxmlformats.org/officeDocument/2006/relationships/hyperlink" Target="https://cactus.nci.nih.gov/chemical/structure/CCCN%28C%28C%29C%28%3DO%29NC1%3DC%28SC%3DC1C%29C%28%3DO%29OC%29N%3DO/image?bgcolor=white" TargetMode="External"/><Relationship Id="rId276" Type="http://schemas.openxmlformats.org/officeDocument/2006/relationships/image" Target="../media/image138.png"/><Relationship Id="rId441" Type="http://schemas.openxmlformats.org/officeDocument/2006/relationships/hyperlink" Target="https://cactus.nci.nih.gov/chemical/structure/CC%28C%29C%5BC%40%40H%5D%28N%28C%29N%3DO%29C%28%3DO%29N%5BC%40%40H%5D1%5BC%40%40H%5D%28O%29C2%3DCC%28%3DC%28OC3%3DCC4%3DCC%28%3DC3O%5BC%40%40H%5D5O%5BC%40H%5D%28CO%29%5BC%40%40H%5D%28O%29%5BC%40H%5D%28O%29%5BC%40H%5D5O%5BC%40H%5D6C%5BC%40%40%5D%28C%29%28N%29%5BC%40H%5D%28O%29%5BC%40H%5D%28C%29O6%29OC7%3DC%28Cl%29C%3DC%28C%3DC7%29%5BC%40H%5D%28O%29%5BC%40%40H%5D8NC%28%3DO%29%5BC%40H%5D%28NC%28%3DO%29%5BC%40%40H%5D4NC%28%3DO%29%5BC%40%40H%5D%28CC%28N%29%3DO%29NC1%3DO%29C9%3DCC%28%3DC%28O%29C%3DC9%29C%2510%3DC%28C%3DC%28O%29C%3DC%2510O%29%5BC%40%40H%5D%28NC8%3DO%29C%28O%29%3DO%29C%3DC2%29Cl/image?bgcolor=white" TargetMode="External"/><Relationship Id="rId483" Type="http://schemas.openxmlformats.org/officeDocument/2006/relationships/hyperlink" Target="https://cactus.nci.nih.gov/chemical/structure/C12N%28CCCC1CNC2%29N%3DO/image?bgcolor=white" TargetMode="External"/><Relationship Id="rId40" Type="http://schemas.openxmlformats.org/officeDocument/2006/relationships/image" Target="../media/image20.png"/><Relationship Id="rId136" Type="http://schemas.openxmlformats.org/officeDocument/2006/relationships/image" Target="../media/image68.png"/><Relationship Id="rId178" Type="http://schemas.openxmlformats.org/officeDocument/2006/relationships/image" Target="../media/image89.png"/><Relationship Id="rId301" Type="http://schemas.openxmlformats.org/officeDocument/2006/relationships/hyperlink" Target="https://cactus.nci.nih.gov/chemical/structure/CC1%3DCC2%3DC%28S1%29N%28N%3DO%29C3%3DCC%3DCC%3DC3N%3DC2N4CCN%28CC4%29C/image?bgcolor=white" TargetMode="External"/><Relationship Id="rId343" Type="http://schemas.openxmlformats.org/officeDocument/2006/relationships/hyperlink" Target="https://cactus.nci.nih.gov/chemical/structure/CN%28CCOC1%3DC%28C2%3DC%28C%29C%28NC%28C3%3DCC%3DC%28C4CC4%29C%3DC3F%29%3DO%29%3DCC%28F%29%3DC2%29N%3DCN%3DC1N%29N%3DO/image?bgcolor=white" TargetMode="External"/><Relationship Id="rId82" Type="http://schemas.openxmlformats.org/officeDocument/2006/relationships/image" Target="../media/image41.gif"/><Relationship Id="rId203" Type="http://schemas.openxmlformats.org/officeDocument/2006/relationships/hyperlink" Target="https://cactus.nci.nih.gov/chemical/structure/CC2CC1%3DCC%3DCC%3DC1N2N%3DO/image" TargetMode="External"/><Relationship Id="rId385" Type="http://schemas.openxmlformats.org/officeDocument/2006/relationships/hyperlink" Target="https://cactus.nci.nih.gov/chemical/structure/C1CN2C%28%3DNN%3DC2C%28F%29%28F%29F%29CN1N%3DO/image?bgcolor=white" TargetMode="External"/><Relationship Id="rId245" Type="http://schemas.openxmlformats.org/officeDocument/2006/relationships/hyperlink" Target="https://cactus.nci.nih.gov/chemical/structure/CC1%3DC%28C%28%3DO%29N%28N1C%29C2%3DCC%3DCC%3DC2%29N%28CS%28%3DO%29%28%3DO%29O%29N%3DO/image?bgcolor=white" TargetMode="External"/><Relationship Id="rId287" Type="http://schemas.openxmlformats.org/officeDocument/2006/relationships/hyperlink" Target="https://cactus.nci.nih.gov/chemical/structure/C1C%3DCCN%28%5BC%40%40H%5D1C2%3DCN%3DCC%3DC2%29N%3DO/image?bgcolor=white" TargetMode="External"/><Relationship Id="rId410" Type="http://schemas.openxmlformats.org/officeDocument/2006/relationships/image" Target="../media/image205.png"/><Relationship Id="rId452" Type="http://schemas.openxmlformats.org/officeDocument/2006/relationships/image" Target="../media/image226.gif"/><Relationship Id="rId494" Type="http://schemas.openxmlformats.org/officeDocument/2006/relationships/image" Target="../media/image247.png"/><Relationship Id="rId508" Type="http://schemas.openxmlformats.org/officeDocument/2006/relationships/image" Target="../media/image254.gif"/><Relationship Id="rId105" Type="http://schemas.openxmlformats.org/officeDocument/2006/relationships/hyperlink" Target="https://cactus.nci.nih.gov/chemical/structure/CCCCCCCCCCN%28N%3DO%29CCCCCCCCCC/image?bgcolor=white" TargetMode="External"/><Relationship Id="rId147" Type="http://schemas.openxmlformats.org/officeDocument/2006/relationships/hyperlink" Target="https://cactus.nci.nih.gov/chemical/structure/C%5BC%40%40H%5D1C2%5BC%40%40H%5D%28C3%5BC%40%40H%5D%28C%28%3DO%29C%28%3DC%28%5BC%40%5D3%28C%28%3DO%29C2%3DC%28C4%3DC1C%3DCC%3DC4O%29O%29O%29O%29C%28%3DO%29N%29N%28C%29N%3DO%29O/image?bgcolor=white" TargetMode="External"/><Relationship Id="rId312" Type="http://schemas.openxmlformats.org/officeDocument/2006/relationships/image" Target="../media/image156.png"/><Relationship Id="rId354" Type="http://schemas.openxmlformats.org/officeDocument/2006/relationships/image" Target="../media/image177.png"/><Relationship Id="rId51" Type="http://schemas.openxmlformats.org/officeDocument/2006/relationships/hyperlink" Target="https://cactus.nci.nih.gov/chemical/structure/CN%28CCC1%3DCC%3DCC%3DN1%29N%3DO/image?bgcolor=white" TargetMode="External"/><Relationship Id="rId93" Type="http://schemas.openxmlformats.org/officeDocument/2006/relationships/hyperlink" Target="https://cactus.nci.nih.gov/chemical/structure/C1CC1N2C%3DC%28C%28%3DO%29C3%3DCC%28%3DC%28C%3DC32%29N4CCN%28CC4%29N%3DO%29F%29C%28%3DO%29O/image?bgcolor=white" TargetMode="External"/><Relationship Id="rId189" Type="http://schemas.openxmlformats.org/officeDocument/2006/relationships/hyperlink" Target="https://cactus.nci.nih.gov/chemical/structure/C1CC2CN%28CC2C1%29N%3DO/image?bgcolor=white" TargetMode="External"/><Relationship Id="rId396" Type="http://schemas.openxmlformats.org/officeDocument/2006/relationships/image" Target="../media/image198.png"/><Relationship Id="rId214" Type="http://schemas.openxmlformats.org/officeDocument/2006/relationships/image" Target="../media/image107.gif"/><Relationship Id="rId256" Type="http://schemas.openxmlformats.org/officeDocument/2006/relationships/image" Target="../media/image128.gif"/><Relationship Id="rId298" Type="http://schemas.openxmlformats.org/officeDocument/2006/relationships/image" Target="../media/image149.png"/><Relationship Id="rId421" Type="http://schemas.openxmlformats.org/officeDocument/2006/relationships/hyperlink" Target="https://cactus.nci.nih.gov/chemical/structure/COC1%3DC%28C%28%3DC%28C%3DC1%29CN2CCN%28CC2%29N%3DO%29OC%29OC%20%20/image?bgcolor=white" TargetMode="External"/><Relationship Id="rId463" Type="http://schemas.openxmlformats.org/officeDocument/2006/relationships/hyperlink" Target="https://cactus.nci.nih.gov/chemical/structure/CN%28CCC1%3DCNC2%3DC1C%3DC%28C%3DC2%29C%5BC%40H%5D3COC%28%3DO%29N3%29N%3DO/image?bgcolor=white" TargetMode="External"/><Relationship Id="rId519" Type="http://schemas.openxmlformats.org/officeDocument/2006/relationships/hyperlink" Target="https://cactus.nci.nih.gov/chemical/structure/C1%3DNC%3DNN1CC2%3DCC3%3DC%28C%3DC2%29N%28C%3DC3CCN%28C%29C%29N%3DO/image" TargetMode="External"/><Relationship Id="rId116" Type="http://schemas.openxmlformats.org/officeDocument/2006/relationships/image" Target="../media/image58.png"/><Relationship Id="rId158" Type="http://schemas.openxmlformats.org/officeDocument/2006/relationships/image" Target="../media/image79.png"/><Relationship Id="rId323" Type="http://schemas.openxmlformats.org/officeDocument/2006/relationships/hyperlink" Target="https://cactus.nci.nih.gov/chemical/structure/CC%28C%29N%28CC%28COC1%3DCC%3DCC2%3DCC%3DCC%3DC21%29O%29N%3DO/image?bgcolor=white" TargetMode="External"/><Relationship Id="rId530" Type="http://schemas.openxmlformats.org/officeDocument/2006/relationships/image" Target="../media/image265.gif"/><Relationship Id="rId20" Type="http://schemas.openxmlformats.org/officeDocument/2006/relationships/image" Target="../media/image10.png"/><Relationship Id="rId62" Type="http://schemas.openxmlformats.org/officeDocument/2006/relationships/image" Target="../media/image31.png"/><Relationship Id="rId365" Type="http://schemas.openxmlformats.org/officeDocument/2006/relationships/hyperlink" Target="https://cactus.nci.nih.gov/chemical/structure/CN%28CCC1%3DCNC2%3DC1C%3DC%28C%3DC2%29CN3C%3DNC%3DN3%29N%3DO/image?bgcolor=white" TargetMode="External"/><Relationship Id="rId225" Type="http://schemas.openxmlformats.org/officeDocument/2006/relationships/hyperlink" Target="https://cactus.nci.nih.gov/chemical/structure/CC1COC2%3DC3N1C%3DC%28C%28%3DO%29C3%3DCC%28%3DC2N4CCN%28CC4%29N%3DO%29F%29C%28%3DO%29O/image?bgcolor=white" TargetMode="External"/><Relationship Id="rId267" Type="http://schemas.openxmlformats.org/officeDocument/2006/relationships/hyperlink" Target="https://cactus.nci.nih.gov/chemical/structure/C1%3DCC%3DC%28C%3DC1%29%5BC%40H%5D%28CN%28CCC2%3DCC%3DC%28C%3DC2%29N%29N%3DO%29O/image?bgcolor=white" TargetMode="External"/><Relationship Id="rId432" Type="http://schemas.openxmlformats.org/officeDocument/2006/relationships/image" Target="../media/image216.png"/><Relationship Id="rId474" Type="http://schemas.openxmlformats.org/officeDocument/2006/relationships/image" Target="../media/image237.png"/><Relationship Id="rId127" Type="http://schemas.openxmlformats.org/officeDocument/2006/relationships/hyperlink" Target="https://cactus.nci.nih.gov/chemical/structure/C1%3DCC%28%3DCC%3DC1C%28CN%28N%3DO%29C%29C2%28CCCCC2%29O%29O/image?bgcolor=white" TargetMode="External"/><Relationship Id="rId31" Type="http://schemas.openxmlformats.org/officeDocument/2006/relationships/hyperlink" Target="https://cactus.nci.nih.gov/chemical/structure/CC%28C%29N%28CC%28COC1%3DCC%3DC%28C%3DC1%29CC%28%3DO%29N%29O%29N%3DO/image?bgcolor=white" TargetMode="External"/><Relationship Id="rId73" Type="http://schemas.openxmlformats.org/officeDocument/2006/relationships/hyperlink" Target="https://cactus.nci.nih.gov/chemical/structure/C1C%28N%28C2%3DC%28N1%29N%3DC%28NC2%3DO%29N%29C%3DO%29CN%28N%3DO%29C3%3DCC%3DC%28C%3DC3%29C%28%3DO%29NC%28CCC%28%3DO%29%5BO-%5D%29C%28%3DO%29%5BO-%5D.%5BCa%2B2%5D/image?bgcolor=white" TargetMode="External"/><Relationship Id="rId169" Type="http://schemas.openxmlformats.org/officeDocument/2006/relationships/hyperlink" Target="https://cactus.nci.nih.gov/chemical/structure/CN%28CC%28C1%3DCC%28%3DC%28C%3DC1%5BN%2B%5D%28%3DO%29%5BO-%5D%29O%29O%29O%29N%3DO/image?bgcolor=white" TargetMode="External"/><Relationship Id="rId334" Type="http://schemas.openxmlformats.org/officeDocument/2006/relationships/image" Target="../media/image167.png"/><Relationship Id="rId376" Type="http://schemas.openxmlformats.org/officeDocument/2006/relationships/image" Target="../media/image188.png"/><Relationship Id="rId4" Type="http://schemas.openxmlformats.org/officeDocument/2006/relationships/image" Target="../media/image2.gif"/><Relationship Id="rId180" Type="http://schemas.openxmlformats.org/officeDocument/2006/relationships/image" Target="../media/image90.png"/><Relationship Id="rId236" Type="http://schemas.openxmlformats.org/officeDocument/2006/relationships/image" Target="../media/image118.png"/><Relationship Id="rId278" Type="http://schemas.openxmlformats.org/officeDocument/2006/relationships/image" Target="../media/image139.png"/><Relationship Id="rId401" Type="http://schemas.openxmlformats.org/officeDocument/2006/relationships/hyperlink" Target="https://cactus.nci.nih.gov/chemical/structure/CC%28C%29%28C%29C%23C%5CC%3DC%5CCN%28CC1%3DCC%3DCC2%3DCC%3DCC%3DC12%29N%3DO/image?bgcolor=white" TargetMode="External"/><Relationship Id="rId443" Type="http://schemas.openxmlformats.org/officeDocument/2006/relationships/hyperlink" Target="https://cactus.nci.nih.gov/chemical/structure/C3%3D4S%28%3DO%29%28NC%28%3DO%29C1%3DCC%3DC%28N%3DC1N2C%5BC%40%40H%5D%28CC2%28C%29C%29CCCN%28C%28%3DCC%3DC3%29N%3D4%29N%3DO%29N5C%3DCC%28%3DN5%29OCCC7C6%28CC6%29C78CC8%29%3DO/image?bgcolor=white" TargetMode="External"/><Relationship Id="rId303" Type="http://schemas.openxmlformats.org/officeDocument/2006/relationships/hyperlink" Target="https://cactus.nci.nih.gov/chemical/structure/N1%28CCN%28CC1%29C%28%3DO%29OC%29N%3DO/image?bgcolor=white" TargetMode="External"/><Relationship Id="rId485" Type="http://schemas.openxmlformats.org/officeDocument/2006/relationships/hyperlink" Target="https://cactus.nci.nih.gov/chemical/structure/CCN%28CC1%3DCC%3DCC%3DC1%29N%3DO/image?bgcolor=white" TargetMode="External"/><Relationship Id="rId42" Type="http://schemas.openxmlformats.org/officeDocument/2006/relationships/image" Target="../media/image21.png"/><Relationship Id="rId84" Type="http://schemas.openxmlformats.org/officeDocument/2006/relationships/image" Target="../media/image42.gif"/><Relationship Id="rId138" Type="http://schemas.openxmlformats.org/officeDocument/2006/relationships/image" Target="../media/image69.gif"/><Relationship Id="rId345" Type="http://schemas.openxmlformats.org/officeDocument/2006/relationships/hyperlink" Target="https://cactus.nci.nih.gov/chemical/structure/CN%28C%29C%28%3DO%29C2%3DCC1%3DCN%3DC%28N%3DC1N2C3CCCC3%29NC4%3DNC%3DC%28C%3DC4%29N5CCN%28CC5%29N%3DO/image?bgcolor=white" TargetMode="External"/><Relationship Id="rId387" Type="http://schemas.openxmlformats.org/officeDocument/2006/relationships/hyperlink" Target="https://cactus.nci.nih.gov/chemical/structure/CC%28C%29N%28CC%28C1%3DCC%3DC%28C%3DC1%29NS%28%3DO%29%28%3DO%29C%29O%29N%3DO/image?bgcolor=white" TargetMode="External"/><Relationship Id="rId510" Type="http://schemas.openxmlformats.org/officeDocument/2006/relationships/image" Target="../media/image255.gif"/><Relationship Id="rId191" Type="http://schemas.openxmlformats.org/officeDocument/2006/relationships/hyperlink" Target="https://cactus.nci.nih.gov/chemical/structure/C1NS%28%3DO%29%28%3DO%29C2%3DCC%28%3DC%28C%3DC2N1N%3DO%29Cl%29S%28%3DO%29%28%3DO%29N/image?bgcolor=white" TargetMode="External"/><Relationship Id="rId205" Type="http://schemas.openxmlformats.org/officeDocument/2006/relationships/hyperlink" Target="https://cactus.nci.nih.gov/chemical/structure/OC%28CN%28CCN%28N%3DO%29CC%28O%29%3DO%29CC%28O%29%3DO%29%3DO/image?bgcolor=white" TargetMode="External"/><Relationship Id="rId247" Type="http://schemas.openxmlformats.org/officeDocument/2006/relationships/hyperlink" Target="https://cactus.nci.nih.gov/chemical/structure/N%28C1%3DC%28N%28C%29N%28C1%3DO%29C2%3DCC%3DCC%3DC2%29C%29%28C%29N%3DO/image?bgcolor=white" TargetMode="External"/><Relationship Id="rId412" Type="http://schemas.openxmlformats.org/officeDocument/2006/relationships/image" Target="../media/image206.gif"/><Relationship Id="rId107" Type="http://schemas.openxmlformats.org/officeDocument/2006/relationships/hyperlink" Target="https://cactus.nci.nih.gov/chemical/structure/C1%28OC%28CN1N%3DO%29C%29%28C%29C/image?bgcolor=white" TargetMode="External"/><Relationship Id="rId289" Type="http://schemas.openxmlformats.org/officeDocument/2006/relationships/hyperlink" Target="https://cactus.nci.nih.gov/chemical/structure/C1C%5BC%40H%5D%28N%28C1%29N%3DO%29C2%3DCN%3DCC%3DC2/image?bgcolor=white" TargetMode="External"/><Relationship Id="rId454" Type="http://schemas.openxmlformats.org/officeDocument/2006/relationships/image" Target="../media/image227.gif"/><Relationship Id="rId496" Type="http://schemas.openxmlformats.org/officeDocument/2006/relationships/image" Target="../media/image248.png"/><Relationship Id="rId11" Type="http://schemas.openxmlformats.org/officeDocument/2006/relationships/hyperlink" Target="https://cactus.nci.nih.gov/chemical/structure/C1CC%28CN%28C1%29N%3DO%29N/image?bgcolor=white" TargetMode="External"/><Relationship Id="rId53" Type="http://schemas.openxmlformats.org/officeDocument/2006/relationships/hyperlink" Target="https://cactus.nci.nih.gov/chemical/structure/CC%28C%29N%28CC%28COC1%3DCC%3DC%28C%3DC1%29CCOCC2CC2%29O%29N%3DO/image?bgcolor=white" TargetMode="External"/><Relationship Id="rId149" Type="http://schemas.openxmlformats.org/officeDocument/2006/relationships/hyperlink" Target="https://cactus.nci.nih.gov/chemical/structure/C1%3DCC%3DCC%28%3DC1%29C%28C%29%28OCCN%28N%3DO%29C%29C2%3DNC%3DCC%3DC2/image?bgcolor=white" TargetMode="External"/><Relationship Id="rId314" Type="http://schemas.openxmlformats.org/officeDocument/2006/relationships/image" Target="../media/image157.png"/><Relationship Id="rId356" Type="http://schemas.openxmlformats.org/officeDocument/2006/relationships/image" Target="../media/image178.png"/><Relationship Id="rId398" Type="http://schemas.openxmlformats.org/officeDocument/2006/relationships/image" Target="../media/image199.gif"/><Relationship Id="rId521" Type="http://schemas.openxmlformats.org/officeDocument/2006/relationships/hyperlink" Target="https://cactus.nci.nih.gov/chemical/structure/O%3DS%28CC1%3DCC2%3DC%28N%28N%3DO%29C%3DC2CCN%28C%29C%29C%3DC1%29%28NC%29%3DO/image" TargetMode="External"/><Relationship Id="rId95" Type="http://schemas.openxmlformats.org/officeDocument/2006/relationships/hyperlink" Target="https://cactus.nci.nih.gov/chemical/structure/C1%3DC%28C%3DCC2%3DC1COC2%28C3%3DCC%3DC%28C%3DC3%29F%29CCCN%28N%3DO%29C%29C%23N/image?bgcolor=white" TargetMode="External"/><Relationship Id="rId160" Type="http://schemas.openxmlformats.org/officeDocument/2006/relationships/image" Target="../media/image80.png"/><Relationship Id="rId216" Type="http://schemas.openxmlformats.org/officeDocument/2006/relationships/image" Target="../media/image108.png"/><Relationship Id="rId423" Type="http://schemas.openxmlformats.org/officeDocument/2006/relationships/hyperlink" Target="https://cactus.nci.nih.gov/chemical/structure/N%28C%29%28CCN%28CC1%3DCC%3DCC%3DC1%29C2%3DCC%3DCC%3DN2%29N%3DO/image?bgcolor=white" TargetMode="External"/><Relationship Id="rId258" Type="http://schemas.openxmlformats.org/officeDocument/2006/relationships/image" Target="../media/image129.gif"/><Relationship Id="rId465" Type="http://schemas.openxmlformats.org/officeDocument/2006/relationships/hyperlink" Target="https://cactus.nci.nih.gov/chemical/structure/CC%28C%29N%28C%28C%29C%29N%3DO/image" TargetMode="External"/><Relationship Id="rId22" Type="http://schemas.openxmlformats.org/officeDocument/2006/relationships/image" Target="../media/image11.png"/><Relationship Id="rId64" Type="http://schemas.openxmlformats.org/officeDocument/2006/relationships/image" Target="../media/image32.png"/><Relationship Id="rId118" Type="http://schemas.openxmlformats.org/officeDocument/2006/relationships/image" Target="../media/image59.png"/><Relationship Id="rId325" Type="http://schemas.openxmlformats.org/officeDocument/2006/relationships/hyperlink" Target="https://cactus.nci.nih.gov/chemical/structure/C%5BC%40%40H%5D%28%5BC%40H%5D%28C1%3DCC%3DCC%3DC1%29O%29N%28C%29N%3DO/image?bgcolor=white" TargetMode="External"/><Relationship Id="rId367" Type="http://schemas.openxmlformats.org/officeDocument/2006/relationships/hyperlink" Target="https://cactus.nci.nih.gov/chemical/structure/O%3DC1NC2%3DC%28C1%29C%28%3DCC%3DC2%29CCN%28N%3DO%29CCC/image?bgcolor=white" TargetMode="External"/><Relationship Id="rId532" Type="http://schemas.openxmlformats.org/officeDocument/2006/relationships/image" Target="../media/image266.png"/><Relationship Id="rId171" Type="http://schemas.openxmlformats.org/officeDocument/2006/relationships/hyperlink" Target="https://cactus.nci.nih.gov/chemical/structure/CC%28C%29N%28CC%28COC1%3DCC%3DC%28C%3DC1%29CCC%28%3DO%29OC%29O%29N%3DO/image?bgcolor=white" TargetMode="External"/><Relationship Id="rId227" Type="http://schemas.openxmlformats.org/officeDocument/2006/relationships/hyperlink" Target="https://cactus.nci.nih.gov/chemical/structure/C1%3DCC%3DC%28C%28%3DC1C%29NC%28CN%28CC%29N%3DO%29%3DO%29C/image?bgcolor=white" TargetMode="External"/><Relationship Id="rId269" Type="http://schemas.openxmlformats.org/officeDocument/2006/relationships/hyperlink" Target="https://cactus.nci.nih.gov/chemical/structure/OCC%28O%29CONC%28%3DO%29C1%3DC%28N%28N%3DO%29C2%3DC%28F%29C%3DC%28I%29C%3DC2%29C%28F%29%3DC%28F%29C%3DC1/image?bgcolor=white" TargetMode="External"/><Relationship Id="rId434" Type="http://schemas.openxmlformats.org/officeDocument/2006/relationships/image" Target="../media/image217.png"/><Relationship Id="rId476" Type="http://schemas.openxmlformats.org/officeDocument/2006/relationships/image" Target="../media/image238.png"/><Relationship Id="rId33" Type="http://schemas.openxmlformats.org/officeDocument/2006/relationships/hyperlink" Target="https://cactus.nci.nih.gov/chemical/structure/CC1%3DCC%3DCC%3DC1O%5BC%40%40H%5D%28C2%3DCC%3DCC%3DC2%29CCN%28N%3DO%29C/image?bgcolor=white" TargetMode="External"/><Relationship Id="rId129" Type="http://schemas.openxmlformats.org/officeDocument/2006/relationships/hyperlink" Target="https://cactus.nci.nih.gov/chemical/structure/N%28N2CC%5BC%40%40%5D13CCCC%5BC%40%40H%5D1%5BC%40%40H%5D2CC4%3DC3C%3DC%28C%3DC4%29OC%29%3DO/image?bgcolor=white" TargetMode="External"/><Relationship Id="rId280" Type="http://schemas.openxmlformats.org/officeDocument/2006/relationships/image" Target="../media/image140.gif"/><Relationship Id="rId336" Type="http://schemas.openxmlformats.org/officeDocument/2006/relationships/image" Target="../media/image168.png"/><Relationship Id="rId501" Type="http://schemas.openxmlformats.org/officeDocument/2006/relationships/hyperlink" Target="https://cactus.nci.nih.gov/chemical/structure/OC%28CCCC%5BC%40H%5D1%5BC%40%5D%28N2%29%28%5BH%5D%29%5BC%40%5D%28N%28N%3DO%29C2%3DO%29%28%5BH%5D%29CS1%29%3DO/image" TargetMode="External"/><Relationship Id="rId75" Type="http://schemas.openxmlformats.org/officeDocument/2006/relationships/hyperlink" Target="https://cactus.nci.nih.gov/chemical/structure/COC%3D1C%3DCC%3DCC%3D1OCCN%28N%3DO%29CC%28O%29COC2%3DCC%3DCC4%3DC2C%3D3C%3DCC%3DCC%3D3N4/image?bgcolor=white" TargetMode="External"/><Relationship Id="rId140" Type="http://schemas.openxmlformats.org/officeDocument/2006/relationships/image" Target="../media/image70.png"/><Relationship Id="rId182" Type="http://schemas.openxmlformats.org/officeDocument/2006/relationships/image" Target="../media/image91.png"/><Relationship Id="rId378" Type="http://schemas.openxmlformats.org/officeDocument/2006/relationships/image" Target="../media/image189.gif"/><Relationship Id="rId403" Type="http://schemas.openxmlformats.org/officeDocument/2006/relationships/hyperlink" Target="https://cactus.nci.nih.gov/chemical/structure/C1%3DCC%3DCC2%3DC1C%28%3DCC%3DC2%29CN%28N%3DO%29C/image" TargetMode="External"/><Relationship Id="rId6" Type="http://schemas.openxmlformats.org/officeDocument/2006/relationships/image" Target="../media/image3.gif"/><Relationship Id="rId238" Type="http://schemas.openxmlformats.org/officeDocument/2006/relationships/image" Target="../media/image119.png"/><Relationship Id="rId445" Type="http://schemas.openxmlformats.org/officeDocument/2006/relationships/hyperlink" Target="https://cactus.nci.nih.gov/chemical/structure/C1C2CN%28CC1C3%3DCC4%3DNC%3DCN%3DC4C%3DC23%29N%3DO/image?bgcolor=white" TargetMode="External"/><Relationship Id="rId487" Type="http://schemas.openxmlformats.org/officeDocument/2006/relationships/hyperlink" Target="https://cactus.nci.nih.gov/chemical/structure/CN%28C1%3DCC%3DCC%3DC1%29N%3DO/image?bgcolor=white" TargetMode="External"/><Relationship Id="rId291" Type="http://schemas.openxmlformats.org/officeDocument/2006/relationships/hyperlink" Target="https://cactus.nci.nih.gov/chemical/structure/O%3DC%28C3%3DCC%28N%28N%3DO%29C2%3DNC%28C1%3DCN%3DCC%3DC1%29%3DCC%3DN2%29%3DC%28C%29C%3DC3%29NC5%3DCC%28C%28F%29%28F%29F%29%3DCC%28N4C%3DNC%28C%29%3DC4%29%3DC5/image?bgcolor=white" TargetMode="External"/><Relationship Id="rId305" Type="http://schemas.openxmlformats.org/officeDocument/2006/relationships/hyperlink" Target="https://cactus.nci.nih.gov/chemical/structure/C1N%28CCN%28C1%29N%3DO%29CCO/image?bgcolor=white" TargetMode="External"/><Relationship Id="rId347" Type="http://schemas.openxmlformats.org/officeDocument/2006/relationships/hyperlink" Target="https://cactus.nci.nih.gov/chemical/structure/CN1CCN%28CC1%29N%3DO/image?bgcolor=white" TargetMode="External"/><Relationship Id="rId512" Type="http://schemas.openxmlformats.org/officeDocument/2006/relationships/image" Target="../media/image256.gif"/><Relationship Id="rId44" Type="http://schemas.openxmlformats.org/officeDocument/2006/relationships/image" Target="../media/image22.png"/><Relationship Id="rId86" Type="http://schemas.openxmlformats.org/officeDocument/2006/relationships/image" Target="../media/image43.png"/><Relationship Id="rId151" Type="http://schemas.openxmlformats.org/officeDocument/2006/relationships/hyperlink" Target="https://cactus.nci.nih.gov/chemical/structure/CS%28%3DO%29%28NC3%3DCC%3DC2OC%28CCCC%29%3DC%28C%28C1%3DCC%3DC%28OCCCN%28CCCC%29N%3DO%29C%3DC1%29%3DO%29C2%3DC3%29%3DO/image?bgcolor=white" TargetMode="External"/><Relationship Id="rId389" Type="http://schemas.openxmlformats.org/officeDocument/2006/relationships/hyperlink" Target="https://cactus.nci.nih.gov/chemical/structure/CNS%28%3DO%29%28%3DO%29CC1%3DCC2%3DC%28C%3DC1%29NC%3DC2CCN%28N%3DO%29C/image?bgcolor=white" TargetMode="External"/><Relationship Id="rId193" Type="http://schemas.openxmlformats.org/officeDocument/2006/relationships/hyperlink" Target="https://cactus.nci.nih.gov/chemical/structure/OCCN%28N%3DO%29CCCC%28NC1%3DCC%3DNC2%3DCC%28Cl%29%3DCC%3DC12%29C/image?bgcolor=white" TargetMode="External"/><Relationship Id="rId207" Type="http://schemas.openxmlformats.org/officeDocument/2006/relationships/hyperlink" Target="https://cactus.nci.nih.gov/chemical/structure/C%28C%28%3DO%29O%29N%28CC%28%3DO%29O%29N%3DO/image?bgcolor=white" TargetMode="External"/><Relationship Id="rId249" Type="http://schemas.openxmlformats.org/officeDocument/2006/relationships/hyperlink" Target="https://cactus.nci.nih.gov/chemical/structure/CN%28C%29N%3DO/image?bgcolor=white" TargetMode="External"/><Relationship Id="rId414" Type="http://schemas.openxmlformats.org/officeDocument/2006/relationships/image" Target="../media/image207.gif"/><Relationship Id="rId456" Type="http://schemas.openxmlformats.org/officeDocument/2006/relationships/image" Target="../media/image228.png"/><Relationship Id="rId498" Type="http://schemas.openxmlformats.org/officeDocument/2006/relationships/image" Target="../media/image249.png"/><Relationship Id="rId13" Type="http://schemas.openxmlformats.org/officeDocument/2006/relationships/hyperlink" Target="https://cactus.nci.nih.gov/chemical/structure/CC%3D1N%28C%28%3DNN%3D1%29CN%28CC%3D4N%28C3%3DC%28C%28%3DO%29C%3D2C%3DCC%3DCC%3D2%29C%3DC%28Cl%29C%3DC3%29C%28%3DNN%3D4%29C%29N%3DO%29C6%3DC%28C%28%3DO%29C%3D5C%3DCC%3DCC%3D5%29C%3DC%28Cl%29C%3DC6/image?bgcolor=white" TargetMode="External"/><Relationship Id="rId109" Type="http://schemas.openxmlformats.org/officeDocument/2006/relationships/hyperlink" Target="https://cactus.nci.nih.gov/chemical/structure/O%3DC3N2C%28%5BC%40%5D1%28CN%28N%3DO%29C%5BC%40%5D%28C1%29%28%5BH%5D%29C2%29%5BH%5D%29%3DCC%3DC3/image?bgcolor=white" TargetMode="External"/><Relationship Id="rId260" Type="http://schemas.openxmlformats.org/officeDocument/2006/relationships/image" Target="../media/image130.png"/><Relationship Id="rId316" Type="http://schemas.openxmlformats.org/officeDocument/2006/relationships/image" Target="../media/image158.png"/><Relationship Id="rId523" Type="http://schemas.openxmlformats.org/officeDocument/2006/relationships/hyperlink" Target="https://cactus.nci.nih.gov/chemical/structure/CN1CC%28%3DO%29N2%5BC%40%40H%5D%28C1%3DO%29CC3%3DC%28%5BC%40H%5D2C4%3DCC5%3DC%28C%3DC4%29OCO5%29N%28C6%3DCC%3DCC%3DC36%29N%3DO/image?bgcolor=white" TargetMode="External"/><Relationship Id="rId55" Type="http://schemas.openxmlformats.org/officeDocument/2006/relationships/hyperlink" Target="https://cactus.nci.nih.gov/chemical/structure/O%3DNN%28CC1%29CCC1C2%3DNC3%3DCC%3DCC%3DC3N2CCOCC/image?bgcolor=white" TargetMode="External"/><Relationship Id="rId97" Type="http://schemas.openxmlformats.org/officeDocument/2006/relationships/hyperlink" Target="https://cactus.nci.nih.gov/chemical/structure/CC%5BC%40%40H%5D1%5BC%40%40%5D%28%5BC%40%40H%5D%28%5BC%40H%5D%28C%28%3DO%29%5BC%40%40H%5D%28C%5BC%40%40%5D%28%5BC%40%40H%5D%28%5BC%40H%5D%28%5BC%40%40H%5D%28%5BC%40H%5D%28C%28%3DO%29O1%29C%29O%5BC%40H%5D2C%5BC%40%40%5D%28%5BC%40H%5D%28%5BC%40%40H%5D%28O2%29C%29O%29%28C%29OC%29C%29O%5BC%40H%5D3%5BC%40%40H%5D%28%5BC%40H%5D%28C%5BC%40H%5D%28O3%29C%29N%28C%29N%3DO%29O%29%28C%29OC%29C%29C%29O%29%28C%29O/image" TargetMode="External"/><Relationship Id="rId120" Type="http://schemas.openxmlformats.org/officeDocument/2006/relationships/image" Target="../media/image60.png"/><Relationship Id="rId358" Type="http://schemas.openxmlformats.org/officeDocument/2006/relationships/image" Target="../media/image179.png"/><Relationship Id="rId162" Type="http://schemas.openxmlformats.org/officeDocument/2006/relationships/image" Target="../media/image81.png"/><Relationship Id="rId218" Type="http://schemas.openxmlformats.org/officeDocument/2006/relationships/image" Target="../media/image109.gif"/><Relationship Id="rId425" Type="http://schemas.openxmlformats.org/officeDocument/2006/relationships/hyperlink" Target="https://cactus.nci.nih.gov/chemical/structure/C1%3DCC%28%3DCC2%3DC1N%3DC%28S2%29NC%28CN%28N%3DO%29C%29%3DO%29OC%28F%29%28F%29F/image?bgcolor=white" TargetMode="External"/><Relationship Id="rId467" Type="http://schemas.openxmlformats.org/officeDocument/2006/relationships/hyperlink" Target="https://cactus.nci.nih.gov/chemical/structure/CCN%28C%28C%29C%29N%3DO/image?bgcolor=white" TargetMode="External"/><Relationship Id="rId271" Type="http://schemas.openxmlformats.org/officeDocument/2006/relationships/hyperlink" Target="https://cactus.nci.nih.gov/chemical/structure/N%28N1CCN3C%28C1%29C2%3DCC%3DCC%3DC2CC4%3DC3N%3DCC%3DC4%29%3DO/image?bgcolor=white" TargetMode="External"/><Relationship Id="rId24" Type="http://schemas.openxmlformats.org/officeDocument/2006/relationships/image" Target="../media/image12.gif"/><Relationship Id="rId66" Type="http://schemas.openxmlformats.org/officeDocument/2006/relationships/image" Target="../media/image33.png"/><Relationship Id="rId131" Type="http://schemas.openxmlformats.org/officeDocument/2006/relationships/hyperlink" Target="https://cactus.nci.nih.gov/chemical/structure/O%3DNN%28C1%3DCC%3DC%28Cl%29C%3DC1C%28C2%3DCC%3DCC%3DC2%29%3DO%29C/image?bgcolor=white" TargetMode="External"/><Relationship Id="rId327" Type="http://schemas.openxmlformats.org/officeDocument/2006/relationships/hyperlink" Target="https://cactus.nci.nih.gov/chemical/structure/O%3DNN1CCN%28CC1%29C2%3DNC3%3DCC%3DCC%3DC3SC4%3DCC%3DCC%3DC24/image?bgcolor=white" TargetMode="External"/><Relationship Id="rId369" Type="http://schemas.openxmlformats.org/officeDocument/2006/relationships/hyperlink" Target="https://cactus.nci.nih.gov/chemical/structure/C1%3DCC%28%3DC2C%28%3DC1%29C%5BC%40%40H%5D%28CC2%29N%28CCC%29N%3DO%29O%20/image" TargetMode="External"/><Relationship Id="rId534" Type="http://schemas.openxmlformats.org/officeDocument/2006/relationships/image" Target="../media/image267.png"/><Relationship Id="rId173" Type="http://schemas.openxmlformats.org/officeDocument/2006/relationships/hyperlink" Target="https://cactus.nci.nih.gov/chemical/structure/CCOC%28%3DO%29C1%3DC%28C%29N%28N%3DO%29C%28%3DC%28C1C2%3DC%28Cl%29C%28%3DCC%3DC2%29Cl%29C%28%3DO%29OC%29C/image?bgcolor=white" TargetMode="External"/><Relationship Id="rId229" Type="http://schemas.openxmlformats.org/officeDocument/2006/relationships/hyperlink" Target="https://cactus.nci.nih.gov/chemical/structure/C1C%5BC%40H%5D%28N%28C1%29C%28%3DO%29%5BC%40H%5D%28CCCCN%29N%28%5BC%40%40H%5D%28CCC2%3DCC%3DCC%3DC2%29C%28%3DO%29O%29N%3DO%29C%28%3DO%29O/image?bgcolor=white" TargetMode="External"/><Relationship Id="rId380" Type="http://schemas.openxmlformats.org/officeDocument/2006/relationships/image" Target="../media/image190.png"/><Relationship Id="rId436" Type="http://schemas.openxmlformats.org/officeDocument/2006/relationships/image" Target="../media/image218.png"/><Relationship Id="rId240" Type="http://schemas.openxmlformats.org/officeDocument/2006/relationships/image" Target="../media/image120.png"/><Relationship Id="rId478" Type="http://schemas.openxmlformats.org/officeDocument/2006/relationships/image" Target="../media/image239.gif"/><Relationship Id="rId35" Type="http://schemas.openxmlformats.org/officeDocument/2006/relationships/hyperlink" Target="https://cactus.nci.nih.gov/chemical/structure/OC%28C1%3DCC%3DCC%3DC1%29%28C2CCN%28N%3DO%29CC2%29C3%3DCC%3DCC%3DC3/image?bgcolor=white" TargetMode="External"/><Relationship Id="rId77" Type="http://schemas.openxmlformats.org/officeDocument/2006/relationships/hyperlink" Target="https://cactus.nci.nih.gov/chemical/structure/C%28CCCCCCCC%28%3DO%29N%5BC%40%40H%5D1C%28NC%28C%28N4%5BC%40H%5D%28C%28NC%28C%28N%5BC%40%40H%5D%28C%28N2%5BC%40H%5D%28C%28N%5BC%40%40H%5D%28%5BC%40%40H%5D%28CC1%29O%29N%28CCN%29N%3DO%29%3DO%29%5BC%40H%5D%28CC2%29O%29%3DO%29%5BC%40H%5D%28CCN%29O%29%3DO%29%5BC%40%40H%5D%28%5BC%40H%5D%28C3%3DCC%3DC%28C%3DC3%29O%29O%29O%29%3DO%29C%5BC%40H%5D%28C4%29O%29%3DO%29%5BC%40H%5D%28C%29O%29%3DO%29%5BC%40H%5D%28C%5BC%40H%5D%28CC%29C%29C/image?bgcolor=white" TargetMode="External"/><Relationship Id="rId100" Type="http://schemas.openxmlformats.org/officeDocument/2006/relationships/image" Target="../media/image50.png"/><Relationship Id="rId282" Type="http://schemas.openxmlformats.org/officeDocument/2006/relationships/image" Target="../media/image141.png"/><Relationship Id="rId338" Type="http://schemas.openxmlformats.org/officeDocument/2006/relationships/image" Target="../media/image169.png"/><Relationship Id="rId503" Type="http://schemas.openxmlformats.org/officeDocument/2006/relationships/hyperlink" Target="https://cactus.nci.nih.gov/chemical/structure/CC1%3DC%28N%3DCN1%29CSCCN%3DC%28NC%23N%29N%28C%29N%3DO/image" TargetMode="External"/><Relationship Id="rId8" Type="http://schemas.openxmlformats.org/officeDocument/2006/relationships/image" Target="../media/image4.png"/><Relationship Id="rId142" Type="http://schemas.openxmlformats.org/officeDocument/2006/relationships/image" Target="../media/image71.gif"/><Relationship Id="rId184" Type="http://schemas.openxmlformats.org/officeDocument/2006/relationships/image" Target="../media/image92.png"/><Relationship Id="rId391" Type="http://schemas.openxmlformats.org/officeDocument/2006/relationships/hyperlink" Target="https://cactus.nci.nih.gov/chemical/structure/%28Z%29-N-%282-%284-%281%2C2-diphenylbut-1-en-1-yl%29phenoxy%29ethyl%29-N-methylnitrous%20amide/image?bgcolor=white" TargetMode="External"/><Relationship Id="rId405" Type="http://schemas.openxmlformats.org/officeDocument/2006/relationships/hyperlink" Target="https://cactus.nci.nih.gov/chemical/structure/CN%28C%5CC%3DC%5CC%23CC%28C%29%28C%29C%29N%3DO/image?bgcolor=white" TargetMode="External"/><Relationship Id="rId447" Type="http://schemas.openxmlformats.org/officeDocument/2006/relationships/hyperlink" Target="https://cactus.nci.nih.gov/chemical/structure/COC2%3DCC%3DC%28C%28C1%28O%29CCCCC1%29CN%28C%29N%3DO%29C%3DC2/image?bgcolor=white" TargetMode="External"/><Relationship Id="rId251" Type="http://schemas.openxmlformats.org/officeDocument/2006/relationships/hyperlink" Target="https://cactus.nci.nih.gov/chemical/structure/O%3DC%28OC%29C1%3DCC%3DCC%3DC1N%28C%29N%3DO/image?bgcolor=white" TargetMode="External"/><Relationship Id="rId489" Type="http://schemas.openxmlformats.org/officeDocument/2006/relationships/hyperlink" Target="https://cactus.nci.nih.gov/chemical/structure/CN%28CCCC%28%3DO%29C1%3DCN%3DCC%3DC1%29N%3DO/image?bgcolor=white" TargetMode="External"/><Relationship Id="rId46" Type="http://schemas.openxmlformats.org/officeDocument/2006/relationships/image" Target="../media/image23.png"/><Relationship Id="rId293" Type="http://schemas.openxmlformats.org/officeDocument/2006/relationships/hyperlink" Target="https://cactus.nci.nih.gov/chemical/structure/Methyl%20%28Z%29-3-%28%28%284-%28N-methyl-2-%284-nitrosopiperazin-1-yl%29acetamido%29phenyl%29amino%29%28phenyl%29methylene%29-2-oxoindoline-6-carboxylate/image" TargetMode="External"/><Relationship Id="rId307" Type="http://schemas.openxmlformats.org/officeDocument/2006/relationships/hyperlink" Target="https://cactus.nci.nih.gov/chemical/structure/CC1%3DCC%3DCC%3DC1C%28C2%3DCC%3DCC%3DC2%29OCCN%28N%3DO%29C/image?bgcolor=white" TargetMode="External"/><Relationship Id="rId349" Type="http://schemas.openxmlformats.org/officeDocument/2006/relationships/hyperlink" Target="https://cactus.nci.nih.gov/chemical/structure/%287S%2C9E%2C11S%2C12R%2C13S%2C14R%2C15R%2C16R%2C17S%2C18S%2C19E%2C21Z%29-2%2C15%2C17%2C27%2C29-pentahydroxy-11-methoxy-3%2C7%2C12%2C14%2C16%2C18%2C22-heptamethyl-26-%7B%28E%29-%5B%284-nitrosopiperazin-1-yl%29imino%5Dmethyl%7D-6%2C23-dioxo-8%2C30-dioxa-24-azatetracyclo%5B23.3.1.14%2C7.05%2C28%5Dtriaconta-1%2828%29%2C2%2C4%2C9%2C19%2C21%2C25%2829%29%2C26-octaen-13-yl%20acetate/image" TargetMode="External"/><Relationship Id="rId514" Type="http://schemas.openxmlformats.org/officeDocument/2006/relationships/image" Target="../media/image257.gif"/><Relationship Id="rId88" Type="http://schemas.openxmlformats.org/officeDocument/2006/relationships/image" Target="../media/image44.gif"/><Relationship Id="rId111" Type="http://schemas.openxmlformats.org/officeDocument/2006/relationships/hyperlink" Target="https://cactus.nci.nih.gov/chemical/structure/C1%3DC3C%28%3DCC%3DC1C%28N%28C2%3DNC%3DCC%3DC2%29CCC%28OCC%29%3DO%29%3DO%29N%28C%28%3DN3%29CN%28N%3DO%29C%3D4C%3DCC%28%3DCC%3D4%29C%28%3DN%29NC%28%3DO%29OCCCCCC%29C/image" TargetMode="External"/><Relationship Id="rId153" Type="http://schemas.openxmlformats.org/officeDocument/2006/relationships/hyperlink" Target="https://cactus.nci.nih.gov/chemical/structure/CN%28N%3DO%29CCC%28OC1%3DC2C%28C%3DCC%3DC2%29%3DCC%3DC1%29C3%3DCC%3DCS3/image?bgcolor=white" TargetMode="External"/><Relationship Id="rId195" Type="http://schemas.openxmlformats.org/officeDocument/2006/relationships/hyperlink" Target="https://cactus.nci.nih.gov/chemical/structure/CC%28NC2%3DC1C%28C%3DC%28Cl%29C%3DC1%29%3DNC%3DC2%29CCCN%28N%3DO%29CC/image?bgcolor=white" TargetMode="External"/><Relationship Id="rId209" Type="http://schemas.openxmlformats.org/officeDocument/2006/relationships/hyperlink" Target="https://cactus.nci.nih.gov/chemical/structure/C1%3DCC%3DCC2%3DC1N%28C%3DC%28C2%3DO%29C%28N%28C%3D3C%28%3DCC%28%3DC%28C%3D3%29O%5BH%5D%29C%28C%29%28C%29C%29C%28C%29%28C%29C%29%5BH%5D%29%3DO%29N%3DO/image?bgcolor=white" TargetMode="External"/><Relationship Id="rId360" Type="http://schemas.openxmlformats.org/officeDocument/2006/relationships/image" Target="../media/image180.png"/><Relationship Id="rId416" Type="http://schemas.openxmlformats.org/officeDocument/2006/relationships/image" Target="../media/image208.gif"/><Relationship Id="rId220" Type="http://schemas.openxmlformats.org/officeDocument/2006/relationships/image" Target="../media/image110.png"/><Relationship Id="rId458" Type="http://schemas.openxmlformats.org/officeDocument/2006/relationships/image" Target="../media/image229.gif"/><Relationship Id="rId15" Type="http://schemas.openxmlformats.org/officeDocument/2006/relationships/hyperlink" Target="https://cactus.nci.nih.gov/chemical/structure/C1CC%28CCC1N%28CC2%3DC%28C%28%3DCC%28%3DC2%29Br%29Br%29N%29N%3DO%29O/image?bgcolor=white" TargetMode="External"/><Relationship Id="rId57" Type="http://schemas.openxmlformats.org/officeDocument/2006/relationships/hyperlink" Target="https://cactus.nci.nih.gov/chemical/structure/CC%28C%29N%28CC%28COC1%3DCC%3DC%28C%3DC1%29COCCOC%28C%29C%29O%29N%3DO/image?bgcolor=white" TargetMode="External"/><Relationship Id="rId262" Type="http://schemas.openxmlformats.org/officeDocument/2006/relationships/image" Target="../media/image131.png"/><Relationship Id="rId318" Type="http://schemas.openxmlformats.org/officeDocument/2006/relationships/image" Target="../media/image159.png"/><Relationship Id="rId525" Type="http://schemas.openxmlformats.org/officeDocument/2006/relationships/hyperlink" Target="https://cactus.nci.nih.gov/chemical/structure/N-%285-chloro-2%2C1%2C3-benzothiadiazol-4-yl%29-N-%284%2C5-dihydro-1H-imidazol-2-yl%29nitrous%20amide/image?bgcolor-white" TargetMode="External"/><Relationship Id="rId99" Type="http://schemas.openxmlformats.org/officeDocument/2006/relationships/hyperlink" Target="https://cactus.nci.nih.gov/chemical/structure/CN1CCN%28CC1%29C2%3DNC3%3DC%28C%3DCC%28%3DC3%29Cl%29N%28N%3DO%29C4%3DCC%3DCC%3DC24/image?bgcolor=white" TargetMode="External"/><Relationship Id="rId122" Type="http://schemas.openxmlformats.org/officeDocument/2006/relationships/image" Target="../media/image61.gif"/><Relationship Id="rId164" Type="http://schemas.openxmlformats.org/officeDocument/2006/relationships/image" Target="../media/image82.gif"/><Relationship Id="rId371" Type="http://schemas.openxmlformats.org/officeDocument/2006/relationships/hyperlink" Target="https://cactus.nci.nih.gov/chemical/structure/C1CC%3D3C%28C%5BC%40H%5D1N%28CCC%3D2SC%3DCC%3D2%29N%3DO%29%3DCC%3DCC%3D3O%20/image?bgcolor=white" TargetMode="External"/><Relationship Id="rId427" Type="http://schemas.openxmlformats.org/officeDocument/2006/relationships/hyperlink" Target="https://cactus.nci.nih.gov/chemical/structure/CN%28CC%28O%29%3DO%29N%3DO/image?bgcolor=white" TargetMode="External"/><Relationship Id="rId469" Type="http://schemas.openxmlformats.org/officeDocument/2006/relationships/hyperlink" Target="https://cactus.nci.nih.gov/chemical/structure/CN%28CCCC%28%3DO%29O%29N%3DO/image?bgcolor=transparent" TargetMode="External"/><Relationship Id="rId26" Type="http://schemas.openxmlformats.org/officeDocument/2006/relationships/image" Target="../media/image13.gif"/><Relationship Id="rId231" Type="http://schemas.openxmlformats.org/officeDocument/2006/relationships/hyperlink" Target="https://cactus.nci.nih.gov/chemical/structure/CCCCN%28CC%28O%29C1%3DC2C3%3DCC%3DC%28Cl%29C%3DC3%5CC%28%3DC%5CC4%3DCC%3DC%28Cl%29C%3DC4%29C2%3DCC%28%3DC1%29Cl%29N%3DO/image?bgcolor=white" TargetMode="External"/><Relationship Id="rId273" Type="http://schemas.openxmlformats.org/officeDocument/2006/relationships/hyperlink" Target="https://cactus.nci.nih.gov/chemical/structure/C1COCCN1N%3DO/image?bgcolor=white" TargetMode="External"/><Relationship Id="rId329" Type="http://schemas.openxmlformats.org/officeDocument/2006/relationships/hyperlink" Target="https://cactus.nci.nih.gov/chemical/structure/CCOC%28%3DO%29C%28CCC1%3DCC%3DCC%3DC1%29N%28C%28C%29C%28%3DO%29N2CC3%3DCC%3DCC%3DC3CC2C%28%3DO%29O%29N%3DO%20%20%20%20%20%20%20%20%20/image?bgcolor=white" TargetMode="External"/><Relationship Id="rId480" Type="http://schemas.openxmlformats.org/officeDocument/2006/relationships/image" Target="../media/image240.gif"/><Relationship Id="rId68" Type="http://schemas.openxmlformats.org/officeDocument/2006/relationships/image" Target="../media/image34.gif"/><Relationship Id="rId133" Type="http://schemas.openxmlformats.org/officeDocument/2006/relationships/hyperlink" Target="https://cactus.nci.nih.gov/chemical/structure/C1%3DCC%3DC%28C%28%3DC1%29CC%28%3DO%29O%29N%28C2%3DC%28C%3DCC%3DC2Cl%29Cl%29N%3DO/image?bgcolor=white" TargetMode="External"/><Relationship Id="rId175" Type="http://schemas.openxmlformats.org/officeDocument/2006/relationships/hyperlink" Target="https://cactus.nci.nih.gov/chemical/structure/CCN%28C%28C%29CC1%3DCC%28%3DCC%3DC1%29C%28F%29%28F%29F%29N%3DO/image?bgcolor=white" TargetMode="External"/><Relationship Id="rId340" Type="http://schemas.openxmlformats.org/officeDocument/2006/relationships/image" Target="../media/image170.png"/><Relationship Id="rId200" Type="http://schemas.openxmlformats.org/officeDocument/2006/relationships/image" Target="../media/image100.png"/><Relationship Id="rId382" Type="http://schemas.openxmlformats.org/officeDocument/2006/relationships/image" Target="../media/image191.png"/><Relationship Id="rId438" Type="http://schemas.openxmlformats.org/officeDocument/2006/relationships/image" Target="../media/image219.png"/><Relationship Id="rId242" Type="http://schemas.openxmlformats.org/officeDocument/2006/relationships/image" Target="../media/image121.png"/><Relationship Id="rId284" Type="http://schemas.openxmlformats.org/officeDocument/2006/relationships/image" Target="../media/image142.gif"/><Relationship Id="rId491" Type="http://schemas.openxmlformats.org/officeDocument/2006/relationships/hyperlink" Target="https://cactus.nci.nih.gov/chemical/structure/CN%28CCC1%3DCC%3DCC%3DC1%29N%3DO/image?bgcolor=white" TargetMode="External"/><Relationship Id="rId505" Type="http://schemas.openxmlformats.org/officeDocument/2006/relationships/hyperlink" Target="https://cactus.nci.nih.gov/chemical/structure/C1CN%28C%28%3DN1%29NC2%3DC%28C%3DCC%3DC2Cl%29Cl%29N%3DO/image" TargetMode="External"/><Relationship Id="rId37" Type="http://schemas.openxmlformats.org/officeDocument/2006/relationships/hyperlink" Target="https://cactus.nci.nih.gov/chemical/structure/ClC1%3DCC%3DC%28CC2%3DNN%28C3CCCN%28CC3%29N%3DO%29C%28%3DO%29C4%3DC2C%3DCC%3DC4%29C%3DC1/image?bgcolor=white" TargetMode="External"/><Relationship Id="rId79" Type="http://schemas.openxmlformats.org/officeDocument/2006/relationships/hyperlink" Target="https://cactus.nci.nih.gov/chemical/structure/CC%28C1%3DC%28OCC%28O%29CN%28N%3DO%29C%28C%29%28C%29C%29C%3DCC%28NC%28N%28CC%29CC%29%3DO%29%3DC1%29%3DO/image?bgcolor=white" TargetMode="External"/><Relationship Id="rId102" Type="http://schemas.openxmlformats.org/officeDocument/2006/relationships/image" Target="../media/image51.gif"/><Relationship Id="rId144" Type="http://schemas.openxmlformats.org/officeDocument/2006/relationships/image" Target="../media/image72.png"/><Relationship Id="rId90" Type="http://schemas.openxmlformats.org/officeDocument/2006/relationships/image" Target="../media/image45.gif"/><Relationship Id="rId186" Type="http://schemas.openxmlformats.org/officeDocument/2006/relationships/image" Target="../media/image93.gif"/><Relationship Id="rId351" Type="http://schemas.openxmlformats.org/officeDocument/2006/relationships/hyperlink" Target="https://cactus.nci.nih.gov/chemical/structure/CN%28C1%3DC%28N%3DC%28N%3DC1N%29C2%3DNN%28C3%3DC2C%3DCC%3DN3%29CC4%3DCC%3DCC%3DC4F%29N%29N%3DO/image?bgcolor=white" TargetMode="External"/><Relationship Id="rId393" Type="http://schemas.openxmlformats.org/officeDocument/2006/relationships/hyperlink" Target="https://cactus.nci.nih.gov/chemical/structure/CCOC1%3DCC%3DCC%3DC1OCCN%28C%28C%29CC2%3DCC%28%3DC%28C%3DC2%29OC%29S%28%3DO%29%28%3DO%29N%29N%3DO/image?bgcolor=white" TargetMode="External"/><Relationship Id="rId407" Type="http://schemas.openxmlformats.org/officeDocument/2006/relationships/hyperlink" Target="https://cactus.nci.nih.gov/chemical/structure/CCCCN%28C1%3DCC%3DC%28C%3DC1%29C%28%3DO%29OCCN%28C%29C%29N%3DO/image?bgcolor=white" TargetMode="External"/><Relationship Id="rId449" Type="http://schemas.openxmlformats.org/officeDocument/2006/relationships/hyperlink" Target="https://cactus.nci.nih.gov/chemical/structure/COC3%3DCC%3DC%28C%28C1%28O%29CCCCC1%29CN%28N%3DO%29CCC2%3DCC%3DC%28OC%29C%3DC2%29C%3DC3/image?bgcolor=white" TargetMode="External"/><Relationship Id="rId211" Type="http://schemas.openxmlformats.org/officeDocument/2006/relationships/hyperlink" Target="https://cactus.nci.nih.gov/chemical/structure/N%28N%28C1%28CCCCC1%3DO%29C2%3DCC%3DCC%3DC2Cl%29C%29%3DO/image?bgcolor=white" TargetMode="External"/><Relationship Id="rId253" Type="http://schemas.openxmlformats.org/officeDocument/2006/relationships/hyperlink" Target="https://cactus.nci.nih.gov/chemical/structure/COC%28%3DO%29C%28C1CCCCN1N%3DO%29C2%3DCC%3DCC%3DC2/image?bgcolor=white" TargetMode="External"/><Relationship Id="rId295" Type="http://schemas.openxmlformats.org/officeDocument/2006/relationships/hyperlink" Target="https://cactus.nci.nih.gov/chemical/structure/C1%28%3DCC%28%3DCC2%3DC1C%5BC%40%40H%5D%28CC2%29N%5BC%40H%5D%28C%28NC%3D3N%3DCN%28C%3D3%29C%28CN%28CC%28C%29%28C%29C%29N%3DO%29%28C%29C%29%3DO%29CCC%29F%29F/image?bgcolor=white" TargetMode="External"/><Relationship Id="rId309" Type="http://schemas.openxmlformats.org/officeDocument/2006/relationships/hyperlink" Target="https://cactus.nci.nih.gov/chemical/structure/C1CN%28CC%28C1C2%3DCC%3DC%28C%3DC2%29F%29COC3%3DCC4%3DC%28C%3DC3%29OCO4%29N%3DO/image?bgcolor=white" TargetMode="External"/><Relationship Id="rId460" Type="http://schemas.openxmlformats.org/officeDocument/2006/relationships/image" Target="../media/image230.gif"/><Relationship Id="rId516" Type="http://schemas.openxmlformats.org/officeDocument/2006/relationships/image" Target="../media/image258.gif"/><Relationship Id="rId48" Type="http://schemas.openxmlformats.org/officeDocument/2006/relationships/image" Target="../media/image24.png"/><Relationship Id="rId113" Type="http://schemas.openxmlformats.org/officeDocument/2006/relationships/hyperlink" Target="https://cactus.nci.nih.gov/chemical/structure/CN1C2%3DCC%3DC%28C%28N%28C3%3DCC%3DCC%3DN3%29CCC%28OCC%29%3DO%29%3DO%29C%3DC2N%3DC1CN%28N%3DO%29C4%3DCC%3DC%28C%28NC%28OCCCCCC%29%3DO%29%3DO%29C%3DC4/image?bgcolor=white" TargetMode="External"/><Relationship Id="rId320" Type="http://schemas.openxmlformats.org/officeDocument/2006/relationships/image" Target="../media/image160.png"/><Relationship Id="rId155" Type="http://schemas.openxmlformats.org/officeDocument/2006/relationships/hyperlink" Target="https://cactus.nci.nih.gov/chemical/structure/O%3DNN1CCC2%3DC%28SC%28C%28N%5BC%40H%5D3%5BC%40%40H%5D%28NC%28C%28NC4%3DNC%3DC%28Cl%29C%3DC4%29%3DO%29%3DO%29CC%5BC%40H%5D%28C%28N%28C%29C%29%3DO%29C3%29%3DO%29%3DN2%29C1/image?bgcolor=white" TargetMode="External"/><Relationship Id="rId197" Type="http://schemas.openxmlformats.org/officeDocument/2006/relationships/hyperlink" Target="https://cactus.nci.nih.gov/chemical/structure/C1CN%28CCN1CCOCCO%29N%3DO/image?bgcolor=white" TargetMode="External"/><Relationship Id="rId362" Type="http://schemas.openxmlformats.org/officeDocument/2006/relationships/image" Target="../media/image181.gif"/><Relationship Id="rId418" Type="http://schemas.openxmlformats.org/officeDocument/2006/relationships/image" Target="../media/image209.png"/><Relationship Id="rId222" Type="http://schemas.openxmlformats.org/officeDocument/2006/relationships/image" Target="../media/image111.png"/><Relationship Id="rId264" Type="http://schemas.openxmlformats.org/officeDocument/2006/relationships/image" Target="../media/image132.png"/><Relationship Id="rId471" Type="http://schemas.openxmlformats.org/officeDocument/2006/relationships/hyperlink" Target="https://cactus.nci.nih.gov/chemical/structure/C1CN%28CC%3DC1%29N%3DO/image?bgcolor=white" TargetMode="External"/><Relationship Id="rId17" Type="http://schemas.openxmlformats.org/officeDocument/2006/relationships/hyperlink" Target="https://cactus.nci.nih.gov/chemical/structure/CCCCC1%3DC%28C2%3DCC%3DCC%3DC2O1%29C%28%3DO%29C3%3DCC%28%3DC%28C%28%3DC3%29I%29OCCN%28N%3DO%29CC%29I/image?bgcolor=white" TargetMode="External"/><Relationship Id="rId59" Type="http://schemas.openxmlformats.org/officeDocument/2006/relationships/hyperlink" Target="https://cactus.nci.nih.gov/chemical/structure/O%3DNN%28CC1%3DCC%28%3DCC%3DC1%29S%28%3DO%29%28%3DO%29%5BO-%5D%29CC/image?bgcolor=white" TargetMode="External"/><Relationship Id="rId124" Type="http://schemas.openxmlformats.org/officeDocument/2006/relationships/image" Target="../media/image62.gif"/><Relationship Id="rId527" Type="http://schemas.openxmlformats.org/officeDocument/2006/relationships/hyperlink" Target="https://cactus.nci.nih.gov/chemical/structure/ClC2%3DC%28C%3D1C%28%3DNSN%3D1%29C%3DC2%29N%28C%3D3N%28C%3DCN%3D3%29N%3DO%29%5BH%5D/image" TargetMode="External"/><Relationship Id="rId70" Type="http://schemas.openxmlformats.org/officeDocument/2006/relationships/image" Target="../media/image35.gif"/><Relationship Id="rId166" Type="http://schemas.openxmlformats.org/officeDocument/2006/relationships/image" Target="../media/image83.png"/><Relationship Id="rId331" Type="http://schemas.openxmlformats.org/officeDocument/2006/relationships/hyperlink" Target="https://cactus.nci.nih.gov/chemical/structure/CCOC%28%5BC%40%40H%5D%28N%28N%3DO%29%5BC%40%40H%5D%28C%29C%28N1%5BC%40%5D%28CCC2%29%28%5BH%5D%29%5BC%40%5D2%28%5BH%5D%29C%5BC%40H%5D1C%28O%29%3DO%29%3DO%29CCC3%3DCC%3DCC%3DC3%29%3DO/image?bgcolor=white" TargetMode="External"/><Relationship Id="rId373" Type="http://schemas.openxmlformats.org/officeDocument/2006/relationships/hyperlink" Target="https://cactus.nci.nih.gov/chemical/structure/C%5BC%40%40H%5D%28C%28%3DO%29N%29N%28CC1%3DCC%3DC%28C%3DC1%29OCC2%3DCC%28%3DCC%3DC2%29F%29N%3DO/image?bgcolor=white" TargetMode="External"/><Relationship Id="rId429" Type="http://schemas.openxmlformats.org/officeDocument/2006/relationships/hyperlink" Target="https://cactus.nci.nih.gov/chemical/structure/CC%28%3DO%29%5BC%40%5D1%28CC%5BC%40%40H%5D2%5BC%40%40%5D1%28C%5BC%40%40H%5D%28C3%3DC4CCC%28%3DO%29C%3DC4CC%5BC%40%40H%5D23%29C5%3DCC%3DC%28C%3DC5%29N%28C%29N%3DO%29C%29OC%28%3DO%29C/image?bgcolor=white" TargetMode="External"/><Relationship Id="rId1" Type="http://schemas.openxmlformats.org/officeDocument/2006/relationships/hyperlink" Target="https://cactus.nci.nih.gov/chemical/structure/NC1%3DNC2%3DC%28N%3DC%5BN%5D2%5BC%40%40H%5D3C%5BC%40H%5D%28CO%29C%3DC3%29C%28%3DN1%29N%28N%3DO%29C4CC4/image?bgcolor=white" TargetMode="External"/><Relationship Id="rId233" Type="http://schemas.openxmlformats.org/officeDocument/2006/relationships/hyperlink" Target="https://cactus.nci.nih.gov/chemical/structure/O%3DNN%28CCCC12C3%3DC%28C%3DCC%3DC3%29C%28CC2%29C4%3DCC%3DCC%3DC14%29C/image?bgcolor=white" TargetMode="External"/><Relationship Id="rId440" Type="http://schemas.openxmlformats.org/officeDocument/2006/relationships/image" Target="../media/image220.gif"/><Relationship Id="rId28" Type="http://schemas.openxmlformats.org/officeDocument/2006/relationships/image" Target="../media/image14.png"/><Relationship Id="rId275" Type="http://schemas.openxmlformats.org/officeDocument/2006/relationships/hyperlink" Target="https://cactus.nci.nih.gov/chemical/structure/O%3DC%28C1%3DCN%28C2CC2%29C3%3DC%28C%3DC%28F%29C%28N%28C4%29C%5BC%40%5D5%28%5BH%5D%29%5BC%40%40%5D4%28%5BH%5D%29CCCN5N%3DO%29%3DC3OC%29C1%3DO%29O/image?bgcolor=white" TargetMode="External"/><Relationship Id="rId300" Type="http://schemas.openxmlformats.org/officeDocument/2006/relationships/image" Target="../media/image150.png"/><Relationship Id="rId482" Type="http://schemas.openxmlformats.org/officeDocument/2006/relationships/image" Target="../media/image241.png"/><Relationship Id="rId81" Type="http://schemas.openxmlformats.org/officeDocument/2006/relationships/hyperlink" Target="https://cactus.nci.nih.gov/chemical/structure/N%28N%28C%29CCN%28CC1%3DCC%3DC%28C%3DC1%29Cl%29C2%3DCC%3DCC%3DN2%29%3DO/image" TargetMode="External"/><Relationship Id="rId135" Type="http://schemas.openxmlformats.org/officeDocument/2006/relationships/hyperlink" Target="https://cactus.nci.nih.gov/chemical/structure/CC%28%3DO%29O%5BC%40%40H%5D1%5BC%40%40H%5D%28SC2%3DCC%3DCC%3DC2N%28C1%3DO%29CCN%28C%29N%3DO%29C3%3DCC%3DC%28C%3DC3%29OC/image?bgcolor=white" TargetMode="External"/><Relationship Id="rId177" Type="http://schemas.openxmlformats.org/officeDocument/2006/relationships/hyperlink" Target="https://cactus.nci.nih.gov/chemical/structure/C1CCN%28C%28C1%29CNC%28%3DO%29C2%3DC%28C%3DCC%28%3DC2%29OCC%28F%29%28F%29F%29OCC%28F%29%28F%29F%29N%3DO/image?bgcolor=white" TargetMode="External"/><Relationship Id="rId342" Type="http://schemas.openxmlformats.org/officeDocument/2006/relationships/image" Target="../media/image171.gif"/><Relationship Id="rId384" Type="http://schemas.openxmlformats.org/officeDocument/2006/relationships/image" Target="../media/image192.png"/><Relationship Id="rId202" Type="http://schemas.openxmlformats.org/officeDocument/2006/relationships/image" Target="../media/image101.png"/><Relationship Id="rId244" Type="http://schemas.openxmlformats.org/officeDocument/2006/relationships/image" Target="../media/image122.gif"/><Relationship Id="rId39" Type="http://schemas.openxmlformats.org/officeDocument/2006/relationships/hyperlink" Target="https://cactus.nci.nih.gov/chemical/structure/O%3DNN1C%5BC%40H%5D%28C%29C%5BC%40%40%5D%28C%29%28O%29%5BC%40H%5D%28O%5BC%40%40H%5D2O%5BC%40H%5D%28C%29C%5BC%40%40H%5D%28%5BC%40H%5D2O%29N%28C%29C%29%5BC%40%40H%5D%28C%29%5BC%40%40H%5D%28%5BC%40H%5D%28C%28%3DO%29O%5BC%40%40H%5D%28%5BC%40%40%5D%28%5BC%40%40H%5D%28%5BC%40H%5D1C%29O%29%28C%29O%29CC%29C%29O%5BC%40%40H%5D1O%5BC%40%40H%5D%28C%29%5BC%40%40H%5D%28%5BC%40%5D%28C1%29%28C%29OC%29O/image" TargetMode="External"/><Relationship Id="rId286" Type="http://schemas.openxmlformats.org/officeDocument/2006/relationships/image" Target="../media/image143.png"/><Relationship Id="rId451" Type="http://schemas.openxmlformats.org/officeDocument/2006/relationships/hyperlink" Target="https://cactus.nci.nih.gov/chemical/structure/O%3DC%28Nc3ccc%28C%5BC%40%40H%5D2CC%5BC%40H%5D%28%5BC%40H%5D%28O%29c1ccccc1%29N2N%3DO%29cc3%29%5BC%40%40H%5D4CCc5nccc%28%3DO%29n45/image?bgcolor=white" TargetMode="External"/><Relationship Id="rId493" Type="http://schemas.openxmlformats.org/officeDocument/2006/relationships/hyperlink" Target="https://cactus.nci.nih.gov/chemical/structure/C%28CO%29N%28CCO%29N%3DO/image" TargetMode="External"/><Relationship Id="rId507" Type="http://schemas.openxmlformats.org/officeDocument/2006/relationships/hyperlink" Target="https://cactus.nci.nih.gov/chemical/structure/ClC1%3DCC%3DCC%28Cl%29%3DC1N%28N%3DO%29C2%3DNCCN2/image" TargetMode="External"/><Relationship Id="rId50" Type="http://schemas.openxmlformats.org/officeDocument/2006/relationships/image" Target="../media/image25.gif"/><Relationship Id="rId104" Type="http://schemas.openxmlformats.org/officeDocument/2006/relationships/image" Target="../media/image52.gif"/><Relationship Id="rId146" Type="http://schemas.openxmlformats.org/officeDocument/2006/relationships/image" Target="../media/image73.gif"/><Relationship Id="rId188" Type="http://schemas.openxmlformats.org/officeDocument/2006/relationships/image" Target="../media/image94.gif"/><Relationship Id="rId311" Type="http://schemas.openxmlformats.org/officeDocument/2006/relationships/hyperlink" Target="https://cactus.nci.nih.gov/chemical/structure/CCC%5BC%40H%5D%28N%28%5BC%40H%5D%28C%28%3DO%29N1%5BC%40H%5D2CCCC%5BC%40H%5D2C%5BC%40H%5D1C%28%3DO%29O%29C%29N%3DO%29C%28%3DO%29OCC/image?bgcolor=white" TargetMode="External"/><Relationship Id="rId353" Type="http://schemas.openxmlformats.org/officeDocument/2006/relationships/hyperlink" Target="https://cactus.nci.nih.gov/chemical/structure/C1%3DCC%3DCC%3DC1N%28CCO%29N%3DO/image" TargetMode="External"/><Relationship Id="rId395" Type="http://schemas.openxmlformats.org/officeDocument/2006/relationships/hyperlink" Target="https://cactus.nci.nih.gov/chemical/structure/CC%5BC%40%40H%5D%28C1%3DCC%28%3DCC%3DC1%29O%29%5BC%40%40H%5D%28C%29CN%28C%29N%3DO/image?bgcolor=white" TargetMode="External"/><Relationship Id="rId409" Type="http://schemas.openxmlformats.org/officeDocument/2006/relationships/hyperlink" Target="https://cactus.nci.nih.gov/chemical/structure/CCCSC1%3DNC%28%3DC2C%28%3DN1%29N%28N%3DN2%29%5BC%40%40H%5D3C%5BC%40%40H%5D%28%5BC%40H%5D%28%5BC%40H%5D3O%29O%29OCCO%29N%28%5BC%40%40H%5D4C%5BC%40H%5D4C5%3DCC%28%3DC%28C%3DC5%29F%29F%29N%3DO/image?bgcolor=white" TargetMode="External"/><Relationship Id="rId92" Type="http://schemas.openxmlformats.org/officeDocument/2006/relationships/image" Target="../media/image46.gif"/><Relationship Id="rId213" Type="http://schemas.openxmlformats.org/officeDocument/2006/relationships/hyperlink" Target="https://cactus.nci.nih.gov/chemical/structure/CC%28CCC1%3DCC%3DCC%3DC1%29N%28CC%28C2%3DCC%28%3DC%28C%3DC2%29O%29C%28%3DO%29N%29O%29N%3DO/image?bgcolor=white" TargetMode="External"/><Relationship Id="rId420" Type="http://schemas.openxmlformats.org/officeDocument/2006/relationships/image" Target="../media/image210.png"/><Relationship Id="rId255" Type="http://schemas.openxmlformats.org/officeDocument/2006/relationships/hyperlink" Target="https://cactus.nci.nih.gov/chemical/structure/C1CCN%28C%28C1%29C%28C2%3DCC%3DCC%3DC2%29C%28%3DO%29O%29N%3DO/image" TargetMode="External"/><Relationship Id="rId297" Type="http://schemas.openxmlformats.org/officeDocument/2006/relationships/hyperlink" Target="https://cactus.nci.nih.gov/chemical/structure/FC1%3DC%28C%5BC%40H%5D2N%28N%3DO%29%5BC%40%40H%5D%28CCC%29C%28NC%28N%3DC3%29%3DCN3C%28C%29%28C%29CNCC%28C%29%28C%29C%29%3DO%29C%28CC2%29%3DCC%28F%29%3DC1/image?bgcolor=white" TargetMode="External"/><Relationship Id="rId462" Type="http://schemas.openxmlformats.org/officeDocument/2006/relationships/image" Target="../media/image231.gif"/><Relationship Id="rId518" Type="http://schemas.openxmlformats.org/officeDocument/2006/relationships/image" Target="../media/image259.png"/><Relationship Id="rId115" Type="http://schemas.openxmlformats.org/officeDocument/2006/relationships/hyperlink" Target="https://cactus.nci.nih.gov/chemical/structure/CC%28CCCCCCCCC%28N%5BC%40H%5D1%5BC%40H%5D%28OC2C3OC4C%3DCC%28%5BC%40%40H%5D%28O%29%5BC%40%40H%5D5NC%28%3DO%29%5BC%40H%5D%28NC%28%5BC%40%40H%5D6NC%28%5BC%40H%5D7NC%28%3DO%29%5BC%40%40H%5D%28CC8C%3DCC%28OC%3D2C%3DC6C%3D3%29%3DCC%3D8%29NC%28%3DO%29%5BC%40H%5D%28N%28C%29N%3DO%29C2%3DCC%28%3DC%28O%29C%3DC2%29OC2%3DCC7%3DC%28Cl%29C%28O%29%3DC2%29%3DO%29%3DO%29C2%3DCC%28%3DC%28O%29C%3DC2%29C2C%28O%5BC%40H%5D3O%5BC%40H%5D%28CO%29%5BC%40%40H%5D%28O%29%5BC%40H%5D%28O%29%5BC%40%40H%5D3O%29%3DCC%28O%29%3DCC%3D2%5BC%40%40H%5D%28C%28NCCCN%28C%29C%29%3DO%29NC5%3DO%29%3DCC%3D4Cl%29O%5BC%40H%5D%28C%28O%29%3DO%29%5BC%40%40H%5D%28O%29%5BC%40%40H%5D1O%29%3DO%29C/image?bgcolor=white" TargetMode="External"/><Relationship Id="rId157" Type="http://schemas.openxmlformats.org/officeDocument/2006/relationships/hyperlink" Target="https://cactus.nci.nih.gov/chemical/structure/CC1%3DC%28C%28%3DO%29N%28C%28%3DO%29N1CC2%3DC%28C%3DCC%3DC2F%29C%28F%29%28F%29F%29C%5BC%40%40H%5D%28C3%3DCC%3DCC%3DC3%29N%28N%3DO%29CCCC%28%3DO%29O%29C4%3DC%28C%28%3DCC%3DC4%29OC%29F/image?bgcolor=white" TargetMode="External"/><Relationship Id="rId322" Type="http://schemas.openxmlformats.org/officeDocument/2006/relationships/image" Target="../media/image161.gif"/><Relationship Id="rId364" Type="http://schemas.openxmlformats.org/officeDocument/2006/relationships/image" Target="../media/image182.gif"/><Relationship Id="rId61" Type="http://schemas.openxmlformats.org/officeDocument/2006/relationships/hyperlink" Target="https://cactus.nci.nih.gov/chemical/structure/CCN%28N%3DO%29C1CN%28CCCOC%29S%28%3DO%29%28%3DO%29C%3D2SC%28S%28N%29%28%3DO%29%3DO%29%3DCC1%3D2/image?bgcolor=white" TargetMode="External"/><Relationship Id="rId199" Type="http://schemas.openxmlformats.org/officeDocument/2006/relationships/hyperlink" Target="https://cactus.nci.nih.gov/chemical/structure/ClC3%3DCC%3DC%28C%28C1%3DCC%3DCC%3DC1%29N2CCN%28N%3DO%29CC2%29C%3DC3/image?bgcolor=white" TargetMode="External"/><Relationship Id="rId19" Type="http://schemas.openxmlformats.org/officeDocument/2006/relationships/hyperlink" Target="https://cactus.nci.nih.gov/chemical/structure/CN%28CCC%3DC1C2%3DCC%3DCC%3DC2CCC3%3DCC%3DCC%3DC31%29N%3DO/image?bgcolor=white" TargetMode="External"/><Relationship Id="rId224" Type="http://schemas.openxmlformats.org/officeDocument/2006/relationships/image" Target="../media/image112.gif"/><Relationship Id="rId266" Type="http://schemas.openxmlformats.org/officeDocument/2006/relationships/image" Target="../media/image133.gif"/><Relationship Id="rId431" Type="http://schemas.openxmlformats.org/officeDocument/2006/relationships/hyperlink" Target="https://cactus.nci.nih.gov/chemical/structure/CN1C%28%3DCC%28%3DO%29N%28C1%3DO%29C%29N%28CCCN2CCN%28CC2%29C3%3DCC%3DCC%3DC3OC%29N%3DO/image?bgcolor=white" TargetMode="External"/><Relationship Id="rId473" Type="http://schemas.openxmlformats.org/officeDocument/2006/relationships/hyperlink" Target="https://cactus.nci.nih.gov/chemical/structure/CCCCN%28CCCC%29N%3DO/image?bgcolor=white" TargetMode="External"/><Relationship Id="rId529" Type="http://schemas.openxmlformats.org/officeDocument/2006/relationships/hyperlink" Target="https://cactus.nci.nih.gov/chemical/structure/C1%3DCC%3DC2C%28%3DC1%29C%28%3DCN2N%3DO%29CCO/image" TargetMode="External"/><Relationship Id="rId30" Type="http://schemas.openxmlformats.org/officeDocument/2006/relationships/image" Target="../media/image15.gif"/><Relationship Id="rId126" Type="http://schemas.openxmlformats.org/officeDocument/2006/relationships/image" Target="../media/image63.png"/><Relationship Id="rId168" Type="http://schemas.openxmlformats.org/officeDocument/2006/relationships/image" Target="../media/image84.png"/><Relationship Id="rId333" Type="http://schemas.openxmlformats.org/officeDocument/2006/relationships/hyperlink" Target="https://cactus.nci.nih.gov/chemical/structure/C1%3DCC%3DC%28C%28%3DC1C%29NC%28CN2CCN%28CC2%29N%3DO%29%3DO%29C/image?bgcolor=white" TargetMode="External"/><Relationship Id="rId72" Type="http://schemas.openxmlformats.org/officeDocument/2006/relationships/image" Target="../media/image36.gif"/><Relationship Id="rId375" Type="http://schemas.openxmlformats.org/officeDocument/2006/relationships/hyperlink" Target="https://cactus.nci.nih.gov/chemical/structure/CC%28C%29%28C%29N%28CC%28C1%3DCC%28%3DC%28C%3DC1%29O%29CO%29O%29N%3DO/image?bgcolor=white" TargetMode="External"/><Relationship Id="rId3" Type="http://schemas.openxmlformats.org/officeDocument/2006/relationships/hyperlink" Target="https://cactus.nci.nih.gov/chemical/structure/C%5BC%40H%5D1O%5BC%40H%5D%28O%5BC%40H%5D2%5BC%40H%5D%28O%29%5BC%40%40H%5D%28O%29%5BC%40H%5D%28O%5BC%40%40H%5D2CO%29O%5BC%40H%5D3%5BC%40H%5D%28O%29%5BC%40%40H%5D%28O%29C%28O%29OC3CO%29%5BC%40H%5D%28O%29%5BC%40%40H%5D%28O%29%5BC%40%40H%5D1N%28N%3DO%29%5BC%40H%5D4C%3DC%28CO%29%5BC%40%40H%5D%28O%29%5BC%40H%5D%28O%29%5BC%40H%5D4O/image?bgcolor=white" TargetMode="External"/><Relationship Id="rId235" Type="http://schemas.openxmlformats.org/officeDocument/2006/relationships/hyperlink" Target="https://cactus.nci.nih.gov/chemical/structure/CC1%3DC%28C%3DC%28C%3DC1%29NC%28%3DO%29C2%3DCC%3DC%28C%3DC2%29CN3CCN%28CC3%29N%3DO%29NC4%3DNC%28%3DCS4%29C5%3DCN%3DCC%3DC5/image" TargetMode="External"/><Relationship Id="rId277" Type="http://schemas.openxmlformats.org/officeDocument/2006/relationships/hyperlink" Target="https://cactus.nci.nih.gov/chemical/structure/CC%28C%29%28C%29N%28N%3DO%29CC%28COC1%3DCC%3DCC2%3DC1C%5BC%40%40H%5D%28%5BC%40%40H%5D%28C2%29O%29O%29O/image?bgcolor=white" TargetMode="External"/><Relationship Id="rId400" Type="http://schemas.openxmlformats.org/officeDocument/2006/relationships/image" Target="../media/image200.gif"/><Relationship Id="rId442" Type="http://schemas.openxmlformats.org/officeDocument/2006/relationships/image" Target="../media/image221.png"/><Relationship Id="rId484" Type="http://schemas.openxmlformats.org/officeDocument/2006/relationships/image" Target="../media/image242.png"/><Relationship Id="rId137" Type="http://schemas.openxmlformats.org/officeDocument/2006/relationships/hyperlink" Target="https://cactus.nci.nih.gov/chemical/structure/CC%28C1%3DNC%3DCC%3DC1%29C2%3DC%28CCN%28C%29N%3DO%29CC3%3DC2C%3DCC%3DC3/image?bgcolor=white" TargetMode="External"/><Relationship Id="rId302" Type="http://schemas.openxmlformats.org/officeDocument/2006/relationships/image" Target="../media/image151.png"/><Relationship Id="rId344" Type="http://schemas.openxmlformats.org/officeDocument/2006/relationships/image" Target="../media/image172.png"/><Relationship Id="rId41" Type="http://schemas.openxmlformats.org/officeDocument/2006/relationships/hyperlink" Target="https://cactus.nci.nih.gov/chemical/structure/O%3DNN%28%5BC%40H%5D1C%5BC%40%40H%5D%28C%29O%5BC%40H%5D%28%5BC%40%40H%5D1O%29O%5BC%40%40H%5D1%5BC%40%40H%5D%28C%29%5BC%40H%5D%28O%5BC%40%40H%5D2O%5BC%40%40H%5D%28C%29%5BC%40%40H%5D%28%5BC%40%5D%28C2%29%28C%29OC%29O%29%5BC%40%40H%5D%28C%29C%28%3DO%29O%5BC%40H%5D%28CC%29%5BC%40%40%5D%28%5BC%40%40H%5D%28%5BC%40H%5D%28N%28C%5BC%40%40H%5D%28C%5BC%40%40%5D1%28C%29O%29C%29C%29C%29O%29%28C%29O%29C/image?bgcolor=white" TargetMode="External"/><Relationship Id="rId83" Type="http://schemas.openxmlformats.org/officeDocument/2006/relationships/hyperlink" Target="https://cactus.nci.nih.gov/chemical/structure/C1%28%3DCC%3DC%28C%3DC1%29CN%28C2%3DNC%3DCC%3DC2%29N%3DO%29Cl/image?bgcolor=white" TargetMode="External"/><Relationship Id="rId179" Type="http://schemas.openxmlformats.org/officeDocument/2006/relationships/hyperlink" Target="https://cactus.nci.nih.gov/chemical/structure/CN%28CCC%28C1%3DCC%3DCC%3DC1%29OC2%3DCC%3DC%28C%3DC2%29C%28F%29%28F%29F%29N%3DO/image?bgcolor=white" TargetMode="External"/><Relationship Id="rId386" Type="http://schemas.openxmlformats.org/officeDocument/2006/relationships/image" Target="../media/image193.png"/><Relationship Id="rId190" Type="http://schemas.openxmlformats.org/officeDocument/2006/relationships/image" Target="../media/image95.png"/><Relationship Id="rId204" Type="http://schemas.openxmlformats.org/officeDocument/2006/relationships/image" Target="../media/image102.png"/><Relationship Id="rId246" Type="http://schemas.openxmlformats.org/officeDocument/2006/relationships/image" Target="../media/image123.png"/><Relationship Id="rId288" Type="http://schemas.openxmlformats.org/officeDocument/2006/relationships/image" Target="../media/image144.gif"/><Relationship Id="rId411" Type="http://schemas.openxmlformats.org/officeDocument/2006/relationships/hyperlink" Target="https://cactus.nci.nih.gov/chemical/structure/CN%28C%29%5BC%40%40H%5D1%5BC%40H%5D2C%5BC%40H%5D3CC4%3DC%28C%3DC%28NC%28%3DO%29CN%28N%3DO%29C%28C%29%28C%29C%29C%28%3DC4C%28%3DO%29C3%3DC%28O%29%5BC%40%40%5D2%28O%29C%28%3DO%29C%28%3DC1O%29C%28N%29%3DO%29O%29N%28C%29C/image?bgcolor=white" TargetMode="External"/><Relationship Id="rId453" Type="http://schemas.openxmlformats.org/officeDocument/2006/relationships/hyperlink" Target="https://cactus.nci.nih.gov/chemical/structure/O%3DC%28%5BC%40H%5D1N%28C%28CN%28%5BC%40%5D23C%5BC%40%40%5D4%28O%29C%5BC%40%5D%28C3%29%28%5BH%5D%29C%5BC%40%40%5D%28C4%29%28%5BH%5D%29C2%29N%3DO%29%3DO%29CCC1%29N/image?bgcolor=white" TargetMode="External"/><Relationship Id="rId509" Type="http://schemas.openxmlformats.org/officeDocument/2006/relationships/hyperlink" Target="https://cactus.nci.nih.gov/chemical/structure/O%3DS%28C1%3DCC%3DCC%3DC1%29%28CCC2%3DCC%28C%28C%5BC%40%40H%5D3CCCN3C%29%3DCN4N%3DO%29%3DC4C%3DC2%29%3DO/image" TargetMode="External"/><Relationship Id="rId106" Type="http://schemas.openxmlformats.org/officeDocument/2006/relationships/image" Target="../media/image53.gif"/><Relationship Id="rId313" Type="http://schemas.openxmlformats.org/officeDocument/2006/relationships/hyperlink" Target="https://cactus.nci.nih.gov/chemical/structure/CN%28N%3DO%29CC%28O%29C1%3DCC%28O%29%3DCC%3DC1/image?bgcolor=white" TargetMode="External"/><Relationship Id="rId495" Type="http://schemas.openxmlformats.org/officeDocument/2006/relationships/hyperlink" Target="https://cactus.nci.nih.gov/chemical/structure/C1%3DCC%3DC%28C%3DC1%29N%28C2%3DCC%3DCC%3DC2%29N%3DO/image?bgcolor=white" TargetMode="External"/><Relationship Id="rId10" Type="http://schemas.openxmlformats.org/officeDocument/2006/relationships/image" Target="../media/image5.png"/><Relationship Id="rId52" Type="http://schemas.openxmlformats.org/officeDocument/2006/relationships/image" Target="../media/image26.png"/><Relationship Id="rId94" Type="http://schemas.openxmlformats.org/officeDocument/2006/relationships/image" Target="../media/image47.png"/><Relationship Id="rId148" Type="http://schemas.openxmlformats.org/officeDocument/2006/relationships/image" Target="../media/image74.gif"/><Relationship Id="rId355" Type="http://schemas.openxmlformats.org/officeDocument/2006/relationships/hyperlink" Target="https://cactus.nci.nih.gov/chemical/structure/C1COCC%28%3DO%29N1C2%3DCC%3DC%28C%3DC2%29N%28CC%28CN3C%28C4%3DC%28C3%3DO%29C%3DCC%3DC4%29%3DO%29O%29N%3DO/image?bgcolor=white" TargetMode="External"/><Relationship Id="rId397" Type="http://schemas.openxmlformats.org/officeDocument/2006/relationships/hyperlink" Target="https://cactus.nci.nih.gov/chemical/structure/COC1%3DC%28C%3DC2C%28%3DC1%29C%28%3DNC%28%3DN2%29N3CCN%28CC3%29N%3DO%29N%29OC/image?bgcolor=white" TargetMode="External"/><Relationship Id="rId520" Type="http://schemas.openxmlformats.org/officeDocument/2006/relationships/image" Target="../media/image260.png"/><Relationship Id="rId215" Type="http://schemas.openxmlformats.org/officeDocument/2006/relationships/hyperlink" Target="https://cactus.nci.nih.gov/chemical/structure/CC1%28OC%5BC%40H%5D%28O1%29COC%28%3DO%29CCC2%3DCC%3DC%28C%3DC2%29OC%5BC%40H%5D%28CN%28CCNC%28%3DO%29N3CCOCC3%29N%3DO%29O%29C/image?bgcolor=white" TargetMode="External"/><Relationship Id="rId257" Type="http://schemas.openxmlformats.org/officeDocument/2006/relationships/hyperlink" Target="https://cactus.nci.nih.gov/chemical/structure/CC%28C%29N%28CC%28COC1%3DCC%3DC%28C%3DC1%29CCOC%29O%29N%3DO/image?bgcolor=white" TargetMode="External"/><Relationship Id="rId422" Type="http://schemas.openxmlformats.org/officeDocument/2006/relationships/image" Target="../media/image211.png"/><Relationship Id="rId464" Type="http://schemas.openxmlformats.org/officeDocument/2006/relationships/image" Target="../media/image232.png"/><Relationship Id="rId299" Type="http://schemas.openxmlformats.org/officeDocument/2006/relationships/hyperlink" Target="https://cactus.nci.nih.gov/chemical/structure/O%3DC%28C1%3DCN%28CC%29C2%3DC%28C%3DC%28F%29C%28N3CCN%28N%3DO%29CC3%29%3DC2%29C1%3DO%29O/image?bgcolor=white" TargetMode="External"/><Relationship Id="rId63" Type="http://schemas.openxmlformats.org/officeDocument/2006/relationships/hyperlink" Target="https://cactus.nci.nih.gov/chemical/structure/CCCCN%28C1%3DC%28C%28%3DCC%28%3DC1%29C%28%3DO%29O%29S%28%3DO%29%28%3DO%29N%29OC2%3DCC%3DCC%3DC2%29N%3DO/image?bgcolor=white" TargetMode="External"/><Relationship Id="rId159" Type="http://schemas.openxmlformats.org/officeDocument/2006/relationships/hyperlink" Target="https://cactus.nci.nih.gov/chemical/structure/C1C%5BC%40%40H%5D%28N%28C1%29N%3DO%29CC2%3DCNC3%3DC2C%3DC%28C%3DC3%29CCS%28%3DO%29%28%3DO%29C4%3DCC%3DCC%3DC4/image?bgcolor=white" TargetMode="External"/><Relationship Id="rId366" Type="http://schemas.openxmlformats.org/officeDocument/2006/relationships/image" Target="../media/image183.gif"/><Relationship Id="rId226" Type="http://schemas.openxmlformats.org/officeDocument/2006/relationships/image" Target="../media/image113.png"/><Relationship Id="rId433" Type="http://schemas.openxmlformats.org/officeDocument/2006/relationships/hyperlink" Target="https://cactus.nci.nih.gov/chemical/structure/CC%28C%29%5BC%40%40H%5D%28C%28%3DO%29OCCOCN1C%3DNC2%3DC1N%3DC%28NC2%3DO%29N%29N%28C%29N%3DO/image?bgcolor=white" TargetMode="External"/><Relationship Id="rId74" Type="http://schemas.openxmlformats.org/officeDocument/2006/relationships/image" Target="../media/image37.png"/><Relationship Id="rId377" Type="http://schemas.openxmlformats.org/officeDocument/2006/relationships/hyperlink" Target="https://cactus.nci.nih.gov/chemical/structure/CN1C%3DNC2%3DC1C%3DC%28C%28%3DC2F%29N%28C3%3DC%28C%3DC%28C%3DC3%29Br%29Cl%29N%3DO%29C%28%3DO%29NOCCO/image?bgcolor=white" TargetMode="External"/><Relationship Id="rId500" Type="http://schemas.openxmlformats.org/officeDocument/2006/relationships/image" Target="../media/image250.png"/><Relationship Id="rId5" Type="http://schemas.openxmlformats.org/officeDocument/2006/relationships/hyperlink" Target="https://cactus.nci.nih.gov/chemical/structure/C1%3DC%28C%3DCC%28%3DC1C%28C%29%3DO%29OCC%28CN%28C%28C%29C%29N%3DO%29O%5BH%5D%29N%28C%28CCC%29%3DO%29%5BH%5D/image?bgcolor=white" TargetMode="External"/><Relationship Id="rId237" Type="http://schemas.openxmlformats.org/officeDocument/2006/relationships/hyperlink" Target="https://cactus.nci.nih.gov/chemical/structure/CC1%3DC%28C%28%3DCC%3DC1%29N%28C2%3DCC%3DCC%3DC2C%28%3DO%29O%29N%3DO%29C/image" TargetMode="Externa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webimage">
      <keyFlags>
        <key name="WebImageIdentifier">
          <flag name="ShowInCardView" value="0"/>
        </key>
      </keyFlags>
    </type>
  </types>
</rvTypesInfo>
</file>

<file path=xl/richData/rdRichValueWebImage.xml><?xml version="1.0" encoding="utf-8"?>
<webImagesSrd xmlns="http://schemas.microsoft.com/office/spreadsheetml/2020/richdatawebimage" xmlns:r="http://schemas.openxmlformats.org/officeDocument/2006/relationships">
  <webImageSrd>
    <address r:id="rId1"/>
    <blip r:id="rId2"/>
  </webImageSrd>
  <webImageSrd>
    <address r:id="rId3"/>
    <blip r:id="rId4"/>
  </webImageSrd>
  <webImageSrd>
    <address r:id="rId5"/>
    <blip r:id="rId6"/>
  </webImageSrd>
  <webImageSrd>
    <address r:id="rId7"/>
    <blip r:id="rId8"/>
  </webImageSrd>
  <webImageSrd>
    <address r:id="rId9"/>
    <blip r:id="rId10"/>
  </webImageSrd>
  <webImageSrd>
    <address r:id="rId11"/>
    <blip r:id="rId12"/>
  </webImageSrd>
  <webImageSrd>
    <address r:id="rId13"/>
    <blip r:id="rId14"/>
  </webImageSrd>
  <webImageSrd>
    <address r:id="rId15"/>
    <blip r:id="rId16"/>
  </webImageSrd>
  <webImageSrd>
    <address r:id="rId17"/>
    <blip r:id="rId18"/>
  </webImageSrd>
  <webImageSrd>
    <address r:id="rId19"/>
    <blip r:id="rId20"/>
  </webImageSrd>
  <webImageSrd>
    <address r:id="rId21"/>
    <blip r:id="rId22"/>
  </webImageSrd>
  <webImageSrd>
    <address r:id="rId23"/>
    <blip r:id="rId24"/>
  </webImageSrd>
  <webImageSrd>
    <address r:id="rId25"/>
    <blip r:id="rId26"/>
  </webImageSrd>
  <webImageSrd>
    <address r:id="rId27"/>
    <blip r:id="rId28"/>
  </webImageSrd>
  <webImageSrd>
    <address r:id="rId29"/>
    <blip r:id="rId30"/>
  </webImageSrd>
  <webImageSrd>
    <address r:id="rId31"/>
    <blip r:id="rId32"/>
  </webImageSrd>
  <webImageSrd>
    <address r:id="rId33"/>
    <blip r:id="rId34"/>
  </webImageSrd>
  <webImageSrd>
    <address r:id="rId35"/>
    <blip r:id="rId36"/>
  </webImageSrd>
  <webImageSrd>
    <address r:id="rId37"/>
    <blip r:id="rId38"/>
  </webImageSrd>
  <webImageSrd>
    <address r:id="rId39"/>
    <blip r:id="rId40"/>
  </webImageSrd>
  <webImageSrd>
    <address r:id="rId41"/>
    <blip r:id="rId42"/>
  </webImageSrd>
  <webImageSrd>
    <address r:id="rId43"/>
    <blip r:id="rId44"/>
  </webImageSrd>
  <webImageSrd>
    <address r:id="rId45"/>
    <blip r:id="rId46"/>
  </webImageSrd>
  <webImageSrd>
    <address r:id="rId47"/>
    <blip r:id="rId48"/>
  </webImageSrd>
  <webImageSrd>
    <address r:id="rId49"/>
    <blip r:id="rId50"/>
  </webImageSrd>
  <webImageSrd>
    <address r:id="rId51"/>
    <blip r:id="rId52"/>
  </webImageSrd>
  <webImageSrd>
    <address r:id="rId53"/>
    <blip r:id="rId54"/>
  </webImageSrd>
  <webImageSrd>
    <address r:id="rId55"/>
    <blip r:id="rId56"/>
  </webImageSrd>
  <webImageSrd>
    <address r:id="rId57"/>
    <blip r:id="rId58"/>
  </webImageSrd>
  <webImageSrd>
    <address r:id="rId59"/>
    <blip r:id="rId60"/>
  </webImageSrd>
  <webImageSrd>
    <address r:id="rId61"/>
    <blip r:id="rId62"/>
  </webImageSrd>
  <webImageSrd>
    <address r:id="rId63"/>
    <blip r:id="rId64"/>
  </webImageSrd>
  <webImageSrd>
    <address r:id="rId65"/>
    <blip r:id="rId66"/>
  </webImageSrd>
  <webImageSrd>
    <address r:id="rId67"/>
    <blip r:id="rId68"/>
  </webImageSrd>
  <webImageSrd>
    <address r:id="rId69"/>
    <blip r:id="rId70"/>
  </webImageSrd>
  <webImageSrd>
    <address r:id="rId71"/>
    <blip r:id="rId72"/>
  </webImageSrd>
  <webImageSrd>
    <address r:id="rId73"/>
    <blip r:id="rId74"/>
  </webImageSrd>
  <webImageSrd>
    <address r:id="rId75"/>
    <blip r:id="rId76"/>
  </webImageSrd>
  <webImageSrd>
    <address r:id="rId77"/>
    <blip r:id="rId78"/>
  </webImageSrd>
  <webImageSrd>
    <address r:id="rId79"/>
    <blip r:id="rId80"/>
  </webImageSrd>
  <webImageSrd>
    <address r:id="rId81"/>
    <blip r:id="rId82"/>
  </webImageSrd>
  <webImageSrd>
    <address r:id="rId83"/>
    <blip r:id="rId84"/>
  </webImageSrd>
  <webImageSrd>
    <address r:id="rId85"/>
    <blip r:id="rId86"/>
  </webImageSrd>
  <webImageSrd>
    <address r:id="rId87"/>
    <blip r:id="rId88"/>
  </webImageSrd>
  <webImageSrd>
    <address r:id="rId89"/>
    <blip r:id="rId90"/>
  </webImageSrd>
  <webImageSrd>
    <address r:id="rId91"/>
    <blip r:id="rId92"/>
  </webImageSrd>
  <webImageSrd>
    <address r:id="rId93"/>
    <blip r:id="rId94"/>
  </webImageSrd>
  <webImageSrd>
    <address r:id="rId95"/>
    <blip r:id="rId96"/>
  </webImageSrd>
  <webImageSrd>
    <address r:id="rId97"/>
    <blip r:id="rId98"/>
  </webImageSrd>
  <webImageSrd>
    <address r:id="rId99"/>
    <blip r:id="rId100"/>
  </webImageSrd>
  <webImageSrd>
    <address r:id="rId101"/>
    <blip r:id="rId102"/>
  </webImageSrd>
  <webImageSrd>
    <address r:id="rId103"/>
    <blip r:id="rId104"/>
  </webImageSrd>
  <webImageSrd>
    <address r:id="rId105"/>
    <blip r:id="rId106"/>
  </webImageSrd>
  <webImageSrd>
    <address r:id="rId107"/>
    <blip r:id="rId108"/>
  </webImageSrd>
  <webImageSrd>
    <address r:id="rId109"/>
    <blip r:id="rId110"/>
  </webImageSrd>
  <webImageSrd>
    <address r:id="rId111"/>
    <blip r:id="rId112"/>
  </webImageSrd>
  <webImageSrd>
    <address r:id="rId113"/>
    <blip r:id="rId114"/>
  </webImageSrd>
  <webImageSrd>
    <address r:id="rId115"/>
    <blip r:id="rId116"/>
  </webImageSrd>
  <webImageSrd>
    <address r:id="rId117"/>
    <blip r:id="rId118"/>
  </webImageSrd>
  <webImageSrd>
    <address r:id="rId119"/>
    <blip r:id="rId120"/>
  </webImageSrd>
  <webImageSrd>
    <address r:id="rId121"/>
    <blip r:id="rId122"/>
  </webImageSrd>
  <webImageSrd>
    <address r:id="rId123"/>
    <blip r:id="rId124"/>
  </webImageSrd>
  <webImageSrd>
    <address r:id="rId125"/>
    <blip r:id="rId126"/>
  </webImageSrd>
  <webImageSrd>
    <address r:id="rId127"/>
    <blip r:id="rId128"/>
  </webImageSrd>
  <webImageSrd>
    <address r:id="rId129"/>
    <blip r:id="rId130"/>
  </webImageSrd>
  <webImageSrd>
    <address r:id="rId131"/>
    <blip r:id="rId132"/>
  </webImageSrd>
  <webImageSrd>
    <address r:id="rId133"/>
    <blip r:id="rId134"/>
  </webImageSrd>
  <webImageSrd>
    <address r:id="rId135"/>
    <blip r:id="rId136"/>
  </webImageSrd>
  <webImageSrd>
    <address r:id="rId137"/>
    <blip r:id="rId138"/>
  </webImageSrd>
  <webImageSrd>
    <address r:id="rId139"/>
    <blip r:id="rId140"/>
  </webImageSrd>
  <webImageSrd>
    <address r:id="rId141"/>
    <blip r:id="rId142"/>
  </webImageSrd>
  <webImageSrd>
    <address r:id="rId143"/>
    <blip r:id="rId144"/>
  </webImageSrd>
  <webImageSrd>
    <address r:id="rId145"/>
    <blip r:id="rId146"/>
  </webImageSrd>
  <webImageSrd>
    <address r:id="rId147"/>
    <blip r:id="rId148"/>
  </webImageSrd>
  <webImageSrd>
    <address r:id="rId149"/>
    <blip r:id="rId150"/>
  </webImageSrd>
  <webImageSrd>
    <address r:id="rId151"/>
    <blip r:id="rId152"/>
  </webImageSrd>
  <webImageSrd>
    <address r:id="rId153"/>
    <blip r:id="rId154"/>
  </webImageSrd>
  <webImageSrd>
    <address r:id="rId155"/>
    <blip r:id="rId156"/>
  </webImageSrd>
  <webImageSrd>
    <address r:id="rId157"/>
    <blip r:id="rId158"/>
  </webImageSrd>
  <webImageSrd>
    <address r:id="rId159"/>
    <blip r:id="rId160"/>
  </webImageSrd>
  <webImageSrd>
    <address r:id="rId161"/>
    <blip r:id="rId162"/>
  </webImageSrd>
  <webImageSrd>
    <address r:id="rId163"/>
    <blip r:id="rId164"/>
  </webImageSrd>
  <webImageSrd>
    <address r:id="rId165"/>
    <blip r:id="rId166"/>
  </webImageSrd>
  <webImageSrd>
    <address r:id="rId167"/>
    <blip r:id="rId168"/>
  </webImageSrd>
  <webImageSrd>
    <address r:id="rId169"/>
    <blip r:id="rId170"/>
  </webImageSrd>
  <webImageSrd>
    <address r:id="rId171"/>
    <blip r:id="rId172"/>
  </webImageSrd>
  <webImageSrd>
    <address r:id="rId173"/>
    <blip r:id="rId174"/>
  </webImageSrd>
  <webImageSrd>
    <address r:id="rId175"/>
    <blip r:id="rId176"/>
  </webImageSrd>
  <webImageSrd>
    <address r:id="rId177"/>
    <blip r:id="rId178"/>
  </webImageSrd>
  <webImageSrd>
    <address r:id="rId179"/>
    <blip r:id="rId180"/>
  </webImageSrd>
  <webImageSrd>
    <address r:id="rId181"/>
    <blip r:id="rId182"/>
  </webImageSrd>
  <webImageSrd>
    <address r:id="rId183"/>
    <blip r:id="rId184"/>
  </webImageSrd>
  <webImageSrd>
    <address r:id="rId185"/>
    <blip r:id="rId186"/>
  </webImageSrd>
  <webImageSrd>
    <address r:id="rId187"/>
    <blip r:id="rId188"/>
  </webImageSrd>
  <webImageSrd>
    <address r:id="rId189"/>
    <blip r:id="rId190"/>
  </webImageSrd>
  <webImageSrd>
    <address r:id="rId191"/>
    <blip r:id="rId192"/>
  </webImageSrd>
  <webImageSrd>
    <address r:id="rId193"/>
    <blip r:id="rId194"/>
  </webImageSrd>
  <webImageSrd>
    <address r:id="rId195"/>
    <blip r:id="rId196"/>
  </webImageSrd>
  <webImageSrd>
    <address r:id="rId197"/>
    <blip r:id="rId198"/>
  </webImageSrd>
  <webImageSrd>
    <address r:id="rId199"/>
    <blip r:id="rId200"/>
  </webImageSrd>
  <webImageSrd>
    <address r:id="rId201"/>
    <blip r:id="rId202"/>
  </webImageSrd>
  <webImageSrd>
    <address r:id="rId203"/>
    <blip r:id="rId204"/>
  </webImageSrd>
  <webImageSrd>
    <address r:id="rId205"/>
    <blip r:id="rId206"/>
  </webImageSrd>
  <webImageSrd>
    <address r:id="rId207"/>
    <blip r:id="rId208"/>
  </webImageSrd>
  <webImageSrd>
    <address r:id="rId209"/>
    <blip r:id="rId210"/>
  </webImageSrd>
  <webImageSrd>
    <address r:id="rId211"/>
    <blip r:id="rId212"/>
  </webImageSrd>
  <webImageSrd>
    <address r:id="rId213"/>
    <blip r:id="rId214"/>
  </webImageSrd>
  <webImageSrd>
    <address r:id="rId215"/>
    <blip r:id="rId216"/>
  </webImageSrd>
  <webImageSrd>
    <address r:id="rId217"/>
    <blip r:id="rId218"/>
  </webImageSrd>
  <webImageSrd>
    <address r:id="rId219"/>
    <blip r:id="rId220"/>
  </webImageSrd>
  <webImageSrd>
    <address r:id="rId221"/>
    <blip r:id="rId222"/>
  </webImageSrd>
  <webImageSrd>
    <address r:id="rId223"/>
    <blip r:id="rId224"/>
  </webImageSrd>
  <webImageSrd>
    <address r:id="rId225"/>
    <blip r:id="rId226"/>
  </webImageSrd>
  <webImageSrd>
    <address r:id="rId227"/>
    <blip r:id="rId228"/>
  </webImageSrd>
  <webImageSrd>
    <address r:id="rId229"/>
    <blip r:id="rId230"/>
  </webImageSrd>
  <webImageSrd>
    <address r:id="rId231"/>
    <blip r:id="rId232"/>
  </webImageSrd>
  <webImageSrd>
    <address r:id="rId233"/>
    <blip r:id="rId234"/>
  </webImageSrd>
  <webImageSrd>
    <address r:id="rId235"/>
    <blip r:id="rId236"/>
  </webImageSrd>
  <webImageSrd>
    <address r:id="rId237"/>
    <blip r:id="rId238"/>
  </webImageSrd>
  <webImageSrd>
    <address r:id="rId239"/>
    <blip r:id="rId240"/>
  </webImageSrd>
  <webImageSrd>
    <address r:id="rId241"/>
    <blip r:id="rId242"/>
  </webImageSrd>
  <webImageSrd>
    <address r:id="rId243"/>
    <blip r:id="rId244"/>
  </webImageSrd>
  <webImageSrd>
    <address r:id="rId245"/>
    <blip r:id="rId246"/>
  </webImageSrd>
  <webImageSrd>
    <address r:id="rId247"/>
    <blip r:id="rId248"/>
  </webImageSrd>
  <webImageSrd>
    <address r:id="rId249"/>
    <blip r:id="rId250"/>
  </webImageSrd>
  <webImageSrd>
    <address r:id="rId251"/>
    <blip r:id="rId252"/>
  </webImageSrd>
  <webImageSrd>
    <address r:id="rId253"/>
    <blip r:id="rId254"/>
  </webImageSrd>
  <webImageSrd>
    <address r:id="rId255"/>
    <blip r:id="rId256"/>
  </webImageSrd>
  <webImageSrd>
    <address r:id="rId257"/>
    <blip r:id="rId258"/>
  </webImageSrd>
  <webImageSrd>
    <address r:id="rId259"/>
    <blip r:id="rId260"/>
  </webImageSrd>
  <webImageSrd>
    <address r:id="rId261"/>
    <blip r:id="rId262"/>
  </webImageSrd>
  <webImageSrd>
    <address r:id="rId263"/>
    <blip r:id="rId264"/>
  </webImageSrd>
  <webImageSrd>
    <address r:id="rId265"/>
    <blip r:id="rId266"/>
  </webImageSrd>
  <webImageSrd>
    <address r:id="rId267"/>
    <blip r:id="rId268"/>
  </webImageSrd>
  <webImageSrd>
    <address r:id="rId269"/>
    <blip r:id="rId270"/>
  </webImageSrd>
  <webImageSrd>
    <address r:id="rId271"/>
    <blip r:id="rId272"/>
  </webImageSrd>
  <webImageSrd>
    <address r:id="rId273"/>
    <blip r:id="rId274"/>
  </webImageSrd>
  <webImageSrd>
    <address r:id="rId275"/>
    <blip r:id="rId276"/>
  </webImageSrd>
  <webImageSrd>
    <address r:id="rId277"/>
    <blip r:id="rId278"/>
  </webImageSrd>
  <webImageSrd>
    <address r:id="rId279"/>
    <blip r:id="rId280"/>
  </webImageSrd>
  <webImageSrd>
    <address r:id="rId281"/>
    <blip r:id="rId282"/>
  </webImageSrd>
  <webImageSrd>
    <address r:id="rId283"/>
    <blip r:id="rId284"/>
  </webImageSrd>
  <webImageSrd>
    <address r:id="rId285"/>
    <blip r:id="rId286"/>
  </webImageSrd>
  <webImageSrd>
    <address r:id="rId287"/>
    <blip r:id="rId288"/>
  </webImageSrd>
  <webImageSrd>
    <address r:id="rId289"/>
    <blip r:id="rId290"/>
  </webImageSrd>
  <webImageSrd>
    <address r:id="rId291"/>
    <blip r:id="rId292"/>
  </webImageSrd>
  <webImageSrd>
    <address r:id="rId293"/>
    <blip r:id="rId294"/>
  </webImageSrd>
  <webImageSrd>
    <address r:id="rId295"/>
    <blip r:id="rId296"/>
  </webImageSrd>
  <webImageSrd>
    <address r:id="rId297"/>
    <blip r:id="rId298"/>
  </webImageSrd>
  <webImageSrd>
    <address r:id="rId299"/>
    <blip r:id="rId300"/>
  </webImageSrd>
  <webImageSrd>
    <address r:id="rId301"/>
    <blip r:id="rId302"/>
  </webImageSrd>
  <webImageSrd>
    <address r:id="rId303"/>
    <blip r:id="rId304"/>
  </webImageSrd>
  <webImageSrd>
    <address r:id="rId305"/>
    <blip r:id="rId306"/>
  </webImageSrd>
  <webImageSrd>
    <address r:id="rId307"/>
    <blip r:id="rId308"/>
  </webImageSrd>
  <webImageSrd>
    <address r:id="rId309"/>
    <blip r:id="rId310"/>
  </webImageSrd>
  <webImageSrd>
    <address r:id="rId311"/>
    <blip r:id="rId312"/>
  </webImageSrd>
  <webImageSrd>
    <address r:id="rId313"/>
    <blip r:id="rId314"/>
  </webImageSrd>
  <webImageSrd>
    <address r:id="rId315"/>
    <blip r:id="rId316"/>
  </webImageSrd>
  <webImageSrd>
    <address r:id="rId317"/>
    <blip r:id="rId318"/>
  </webImageSrd>
  <webImageSrd>
    <address r:id="rId319"/>
    <blip r:id="rId320"/>
  </webImageSrd>
  <webImageSrd>
    <address r:id="rId321"/>
    <blip r:id="rId322"/>
  </webImageSrd>
  <webImageSrd>
    <address r:id="rId323"/>
    <blip r:id="rId324"/>
  </webImageSrd>
  <webImageSrd>
    <address r:id="rId325"/>
    <blip r:id="rId326"/>
  </webImageSrd>
  <webImageSrd>
    <address r:id="rId327"/>
    <blip r:id="rId328"/>
  </webImageSrd>
  <webImageSrd>
    <address r:id="rId329"/>
    <blip r:id="rId330"/>
  </webImageSrd>
  <webImageSrd>
    <address r:id="rId331"/>
    <blip r:id="rId332"/>
  </webImageSrd>
  <webImageSrd>
    <address r:id="rId333"/>
    <blip r:id="rId334"/>
  </webImageSrd>
  <webImageSrd>
    <address r:id="rId335"/>
    <blip r:id="rId336"/>
  </webImageSrd>
  <webImageSrd>
    <address r:id="rId337"/>
    <blip r:id="rId338"/>
  </webImageSrd>
  <webImageSrd>
    <address r:id="rId339"/>
    <blip r:id="rId340"/>
  </webImageSrd>
  <webImageSrd>
    <address r:id="rId341"/>
    <blip r:id="rId342"/>
  </webImageSrd>
  <webImageSrd>
    <address r:id="rId343"/>
    <blip r:id="rId344"/>
  </webImageSrd>
  <webImageSrd>
    <address r:id="rId345"/>
    <blip r:id="rId346"/>
  </webImageSrd>
  <webImageSrd>
    <address r:id="rId347"/>
    <blip r:id="rId348"/>
  </webImageSrd>
  <webImageSrd>
    <address r:id="rId349"/>
    <blip r:id="rId350"/>
  </webImageSrd>
  <webImageSrd>
    <address r:id="rId351"/>
    <blip r:id="rId352"/>
  </webImageSrd>
  <webImageSrd>
    <address r:id="rId353"/>
    <blip r:id="rId354"/>
  </webImageSrd>
  <webImageSrd>
    <address r:id="rId355"/>
    <blip r:id="rId356"/>
  </webImageSrd>
  <webImageSrd>
    <address r:id="rId357"/>
    <blip r:id="rId358"/>
  </webImageSrd>
  <webImageSrd>
    <address r:id="rId359"/>
    <blip r:id="rId360"/>
  </webImageSrd>
  <webImageSrd>
    <address r:id="rId361"/>
    <blip r:id="rId362"/>
  </webImageSrd>
  <webImageSrd>
    <address r:id="rId363"/>
    <blip r:id="rId364"/>
  </webImageSrd>
  <webImageSrd>
    <address r:id="rId365"/>
    <blip r:id="rId366"/>
  </webImageSrd>
  <webImageSrd>
    <address r:id="rId367"/>
    <blip r:id="rId368"/>
  </webImageSrd>
  <webImageSrd>
    <address r:id="rId369"/>
    <blip r:id="rId370"/>
  </webImageSrd>
  <webImageSrd>
    <address r:id="rId371"/>
    <blip r:id="rId372"/>
  </webImageSrd>
  <webImageSrd>
    <address r:id="rId373"/>
    <blip r:id="rId374"/>
  </webImageSrd>
  <webImageSrd>
    <address r:id="rId375"/>
    <blip r:id="rId376"/>
  </webImageSrd>
  <webImageSrd>
    <address r:id="rId377"/>
    <blip r:id="rId378"/>
  </webImageSrd>
  <webImageSrd>
    <address r:id="rId379"/>
    <blip r:id="rId380"/>
  </webImageSrd>
  <webImageSrd>
    <address r:id="rId381"/>
    <blip r:id="rId382"/>
  </webImageSrd>
  <webImageSrd>
    <address r:id="rId383"/>
    <blip r:id="rId384"/>
  </webImageSrd>
  <webImageSrd>
    <address r:id="rId385"/>
    <blip r:id="rId386"/>
  </webImageSrd>
  <webImageSrd>
    <address r:id="rId387"/>
    <blip r:id="rId388"/>
  </webImageSrd>
  <webImageSrd>
    <address r:id="rId389"/>
    <blip r:id="rId390"/>
  </webImageSrd>
  <webImageSrd>
    <address r:id="rId391"/>
    <blip r:id="rId392"/>
  </webImageSrd>
  <webImageSrd>
    <address r:id="rId393"/>
    <blip r:id="rId394"/>
  </webImageSrd>
  <webImageSrd>
    <address r:id="rId395"/>
    <blip r:id="rId396"/>
  </webImageSrd>
  <webImageSrd>
    <address r:id="rId397"/>
    <blip r:id="rId398"/>
  </webImageSrd>
  <webImageSrd>
    <address r:id="rId399"/>
    <blip r:id="rId400"/>
  </webImageSrd>
  <webImageSrd>
    <address r:id="rId401"/>
    <blip r:id="rId402"/>
  </webImageSrd>
  <webImageSrd>
    <address r:id="rId403"/>
    <blip r:id="rId404"/>
  </webImageSrd>
  <webImageSrd>
    <address r:id="rId405"/>
    <blip r:id="rId406"/>
  </webImageSrd>
  <webImageSrd>
    <address r:id="rId407"/>
    <blip r:id="rId408"/>
  </webImageSrd>
  <webImageSrd>
    <address r:id="rId409"/>
    <blip r:id="rId410"/>
  </webImageSrd>
  <webImageSrd>
    <address r:id="rId411"/>
    <blip r:id="rId412"/>
  </webImageSrd>
  <webImageSrd>
    <address r:id="rId413"/>
    <blip r:id="rId414"/>
  </webImageSrd>
  <webImageSrd>
    <address r:id="rId415"/>
    <blip r:id="rId416"/>
  </webImageSrd>
  <webImageSrd>
    <address r:id="rId417"/>
    <blip r:id="rId418"/>
  </webImageSrd>
  <webImageSrd>
    <address r:id="rId419"/>
    <blip r:id="rId420"/>
  </webImageSrd>
  <webImageSrd>
    <address r:id="rId421"/>
    <blip r:id="rId422"/>
  </webImageSrd>
  <webImageSrd>
    <address r:id="rId423"/>
    <blip r:id="rId424"/>
  </webImageSrd>
  <webImageSrd>
    <address r:id="rId425"/>
    <blip r:id="rId426"/>
  </webImageSrd>
  <webImageSrd>
    <address r:id="rId427"/>
    <blip r:id="rId428"/>
  </webImageSrd>
  <webImageSrd>
    <address r:id="rId429"/>
    <blip r:id="rId430"/>
  </webImageSrd>
  <webImageSrd>
    <address r:id="rId431"/>
    <blip r:id="rId432"/>
  </webImageSrd>
  <webImageSrd>
    <address r:id="rId433"/>
    <blip r:id="rId434"/>
  </webImageSrd>
  <webImageSrd>
    <address r:id="rId435"/>
    <blip r:id="rId436"/>
  </webImageSrd>
  <webImageSrd>
    <address r:id="rId437"/>
    <blip r:id="rId438"/>
  </webImageSrd>
  <webImageSrd>
    <address r:id="rId439"/>
    <blip r:id="rId440"/>
  </webImageSrd>
  <webImageSrd>
    <address r:id="rId441"/>
    <blip r:id="rId442"/>
  </webImageSrd>
  <webImageSrd>
    <address r:id="rId443"/>
    <blip r:id="rId444"/>
  </webImageSrd>
  <webImageSrd>
    <address r:id="rId445"/>
    <blip r:id="rId446"/>
  </webImageSrd>
  <webImageSrd>
    <address r:id="rId447"/>
    <blip r:id="rId448"/>
  </webImageSrd>
  <webImageSrd>
    <address r:id="rId449"/>
    <blip r:id="rId450"/>
  </webImageSrd>
  <webImageSrd>
    <address r:id="rId451"/>
    <blip r:id="rId452"/>
  </webImageSrd>
  <webImageSrd>
    <address r:id="rId453"/>
    <blip r:id="rId454"/>
  </webImageSrd>
  <webImageSrd>
    <address r:id="rId455"/>
    <blip r:id="rId456"/>
  </webImageSrd>
  <webImageSrd>
    <address r:id="rId457"/>
    <blip r:id="rId458"/>
  </webImageSrd>
  <webImageSrd>
    <address r:id="rId459"/>
    <blip r:id="rId460"/>
  </webImageSrd>
  <webImageSrd>
    <address r:id="rId461"/>
    <blip r:id="rId462"/>
  </webImageSrd>
  <webImageSrd>
    <address r:id="rId463"/>
    <blip r:id="rId464"/>
  </webImageSrd>
  <webImageSrd>
    <address r:id="rId465"/>
    <blip r:id="rId466"/>
  </webImageSrd>
  <webImageSrd>
    <address r:id="rId467"/>
    <blip r:id="rId468"/>
  </webImageSrd>
  <webImageSrd>
    <address r:id="rId469"/>
    <blip r:id="rId470"/>
  </webImageSrd>
  <webImageSrd>
    <address r:id="rId471"/>
    <blip r:id="rId472"/>
  </webImageSrd>
  <webImageSrd>
    <address r:id="rId473"/>
    <blip r:id="rId474"/>
  </webImageSrd>
  <webImageSrd>
    <address r:id="rId475"/>
    <blip r:id="rId476"/>
  </webImageSrd>
  <webImageSrd>
    <address r:id="rId477"/>
    <blip r:id="rId478"/>
  </webImageSrd>
  <webImageSrd>
    <address r:id="rId479"/>
    <blip r:id="rId480"/>
  </webImageSrd>
  <webImageSrd>
    <address r:id="rId481"/>
    <blip r:id="rId482"/>
  </webImageSrd>
  <webImageSrd>
    <address r:id="rId483"/>
    <blip r:id="rId484"/>
  </webImageSrd>
  <webImageSrd>
    <address r:id="rId485"/>
    <blip r:id="rId486"/>
  </webImageSrd>
  <webImageSrd>
    <address r:id="rId487"/>
    <blip r:id="rId488"/>
  </webImageSrd>
  <webImageSrd>
    <address r:id="rId489"/>
    <blip r:id="rId490"/>
  </webImageSrd>
  <webImageSrd>
    <address r:id="rId491"/>
    <blip r:id="rId492"/>
  </webImageSrd>
  <webImageSrd>
    <address r:id="rId493"/>
    <blip r:id="rId494"/>
  </webImageSrd>
  <webImageSrd>
    <address r:id="rId495"/>
    <blip r:id="rId496"/>
  </webImageSrd>
  <webImageSrd>
    <address r:id="rId497"/>
    <blip r:id="rId498"/>
  </webImageSrd>
  <webImageSrd>
    <address r:id="rId499"/>
    <blip r:id="rId500"/>
  </webImageSrd>
  <webImageSrd>
    <address r:id="rId501"/>
    <blip r:id="rId502"/>
  </webImageSrd>
  <webImageSrd>
    <address r:id="rId503"/>
    <blip r:id="rId504"/>
  </webImageSrd>
  <webImageSrd>
    <address r:id="rId505"/>
    <blip r:id="rId506"/>
  </webImageSrd>
  <webImageSrd>
    <address r:id="rId507"/>
    <blip r:id="rId508"/>
  </webImageSrd>
  <webImageSrd>
    <address r:id="rId509"/>
    <blip r:id="rId510"/>
  </webImageSrd>
  <webImageSrd>
    <address r:id="rId511"/>
    <blip r:id="rId512"/>
  </webImageSrd>
  <webImageSrd>
    <address r:id="rId513"/>
    <blip r:id="rId514"/>
  </webImageSrd>
  <webImageSrd>
    <address r:id="rId515"/>
    <blip r:id="rId516"/>
  </webImageSrd>
  <webImageSrd>
    <address r:id="rId517"/>
    <blip r:id="rId518"/>
  </webImageSrd>
  <webImageSrd>
    <address r:id="rId519"/>
    <blip r:id="rId520"/>
  </webImageSrd>
  <webImageSrd>
    <address r:id="rId521"/>
    <blip r:id="rId522"/>
  </webImageSrd>
  <webImageSrd>
    <address r:id="rId523"/>
    <blip r:id="rId524"/>
  </webImageSrd>
  <webImageSrd>
    <address r:id="rId525"/>
    <blip r:id="rId526"/>
  </webImageSrd>
  <webImageSrd>
    <address r:id="rId527"/>
    <blip r:id="rId528"/>
  </webImageSrd>
  <webImageSrd>
    <address r:id="rId529"/>
    <blip r:id="rId530"/>
  </webImageSrd>
  <webImageSrd>
    <address r:id="rId531"/>
    <blip r:id="rId532"/>
  </webImageSrd>
  <webImageSrd>
    <address r:id="rId533"/>
    <blip r:id="rId534"/>
  </webImageSrd>
</webImagesSrd>
</file>

<file path=xl/richData/rdrichvalue.xml><?xml version="1.0" encoding="utf-8"?>
<rvData xmlns="http://schemas.microsoft.com/office/spreadsheetml/2017/richdata" count="267">
  <rv s="0">
    <v>0</v>
    <v>1</v>
    <v>0</v>
    <v>2</v>
    <v>structure</v>
  </rv>
  <rv s="0">
    <v>1</v>
    <v>1</v>
    <v>0</v>
    <v>2</v>
    <v>structure</v>
  </rv>
  <rv s="0">
    <v>2</v>
    <v>1</v>
    <v>0</v>
    <v>2</v>
    <v>structure</v>
  </rv>
  <rv s="0">
    <v>3</v>
    <v>1</v>
    <v>0</v>
    <v>2</v>
    <v>structure</v>
  </rv>
  <rv s="0">
    <v>4</v>
    <v>1</v>
    <v>0</v>
    <v>2</v>
    <v>structure</v>
  </rv>
  <rv s="0">
    <v>5</v>
    <v>1</v>
    <v>0</v>
    <v>2</v>
    <v>structure</v>
  </rv>
  <rv s="0">
    <v>6</v>
    <v>1</v>
    <v>0</v>
    <v>2</v>
    <v>structure</v>
  </rv>
  <rv s="0">
    <v>7</v>
    <v>1</v>
    <v>0</v>
    <v>2</v>
    <v>structure</v>
  </rv>
  <rv s="0">
    <v>8</v>
    <v>1</v>
    <v>0</v>
    <v>2</v>
    <v>structure</v>
  </rv>
  <rv s="0">
    <v>9</v>
    <v>1</v>
    <v>0</v>
    <v>2</v>
    <v>structure</v>
  </rv>
  <rv s="0">
    <v>10</v>
    <v>1</v>
    <v>0</v>
    <v>2</v>
    <v>structure</v>
  </rv>
  <rv s="0">
    <v>11</v>
    <v>1</v>
    <v>0</v>
    <v>2</v>
    <v>structure</v>
  </rv>
  <rv s="0">
    <v>12</v>
    <v>1</v>
    <v>0</v>
    <v>2</v>
    <v>structure</v>
  </rv>
  <rv s="0">
    <v>13</v>
    <v>1</v>
    <v>0</v>
    <v>2</v>
    <v>structure</v>
  </rv>
  <rv s="0">
    <v>14</v>
    <v>1</v>
    <v>0</v>
    <v>2</v>
    <v>structure</v>
  </rv>
  <rv s="0">
    <v>15</v>
    <v>1</v>
    <v>0</v>
    <v>2</v>
    <v>structure</v>
  </rv>
  <rv s="0">
    <v>16</v>
    <v>1</v>
    <v>0</v>
    <v>2</v>
    <v>structure</v>
  </rv>
  <rv s="0">
    <v>17</v>
    <v>1</v>
    <v>0</v>
    <v>2</v>
    <v>structure</v>
  </rv>
  <rv s="0">
    <v>18</v>
    <v>1</v>
    <v>0</v>
    <v>2</v>
    <v>structure</v>
  </rv>
  <rv s="0">
    <v>19</v>
    <v>1</v>
    <v>0</v>
    <v>2</v>
    <v>structure</v>
  </rv>
  <rv s="0">
    <v>20</v>
    <v>1</v>
    <v>0</v>
    <v>2</v>
    <v>structure</v>
  </rv>
  <rv s="0">
    <v>21</v>
    <v>1</v>
    <v>0</v>
    <v>2</v>
    <v>structure</v>
  </rv>
  <rv s="0">
    <v>22</v>
    <v>1</v>
    <v>0</v>
    <v>2</v>
    <v>structure</v>
  </rv>
  <rv s="0">
    <v>23</v>
    <v>1</v>
    <v>0</v>
    <v>2</v>
    <v>structure</v>
  </rv>
  <rv s="0">
    <v>24</v>
    <v>1</v>
    <v>0</v>
    <v>2</v>
    <v>structure</v>
  </rv>
  <rv s="0">
    <v>25</v>
    <v>1</v>
    <v>0</v>
    <v>2</v>
    <v>structure</v>
  </rv>
  <rv s="0">
    <v>26</v>
    <v>1</v>
    <v>0</v>
    <v>2</v>
    <v>structure</v>
  </rv>
  <rv s="0">
    <v>27</v>
    <v>1</v>
    <v>0</v>
    <v>2</v>
    <v>structure</v>
  </rv>
  <rv s="0">
    <v>28</v>
    <v>1</v>
    <v>0</v>
    <v>2</v>
    <v>structure</v>
  </rv>
  <rv s="0">
    <v>29</v>
    <v>1</v>
    <v>0</v>
    <v>2</v>
    <v>structure</v>
  </rv>
  <rv s="0">
    <v>30</v>
    <v>1</v>
    <v>0</v>
    <v>2</v>
    <v>structure</v>
  </rv>
  <rv s="0">
    <v>31</v>
    <v>1</v>
    <v>0</v>
    <v>2</v>
    <v>structure</v>
  </rv>
  <rv s="0">
    <v>32</v>
    <v>1</v>
    <v>0</v>
    <v>2</v>
    <v>structure</v>
  </rv>
  <rv s="0">
    <v>33</v>
    <v>1</v>
    <v>0</v>
    <v>2</v>
    <v>structure</v>
  </rv>
  <rv s="0">
    <v>34</v>
    <v>1</v>
    <v>0</v>
    <v>2</v>
    <v>structure</v>
  </rv>
  <rv s="0">
    <v>35</v>
    <v>1</v>
    <v>0</v>
    <v>2</v>
    <v>structure</v>
  </rv>
  <rv s="0">
    <v>36</v>
    <v>1</v>
    <v>0</v>
    <v>2</v>
    <v>structure</v>
  </rv>
  <rv s="0">
    <v>37</v>
    <v>1</v>
    <v>0</v>
    <v>2</v>
    <v>structure</v>
  </rv>
  <rv s="0">
    <v>38</v>
    <v>1</v>
    <v>0</v>
    <v>2</v>
    <v>structure</v>
  </rv>
  <rv s="0">
    <v>39</v>
    <v>1</v>
    <v>0</v>
    <v>2</v>
    <v>structure</v>
  </rv>
  <rv s="0">
    <v>40</v>
    <v>1</v>
    <v>0</v>
    <v>2</v>
    <v>structure</v>
  </rv>
  <rv s="0">
    <v>41</v>
    <v>1</v>
    <v>0</v>
    <v>2</v>
    <v>structure</v>
  </rv>
  <rv s="0">
    <v>42</v>
    <v>1</v>
    <v>0</v>
    <v>2</v>
    <v>structure</v>
  </rv>
  <rv s="0">
    <v>43</v>
    <v>1</v>
    <v>0</v>
    <v>2</v>
    <v>structure</v>
  </rv>
  <rv s="0">
    <v>44</v>
    <v>1</v>
    <v>0</v>
    <v>2</v>
    <v>structure</v>
  </rv>
  <rv s="0">
    <v>45</v>
    <v>1</v>
    <v>0</v>
    <v>2</v>
    <v>structure</v>
  </rv>
  <rv s="0">
    <v>46</v>
    <v>1</v>
    <v>0</v>
    <v>2</v>
    <v>structure</v>
  </rv>
  <rv s="0">
    <v>47</v>
    <v>1</v>
    <v>0</v>
    <v>2</v>
    <v>structure</v>
  </rv>
  <rv s="0">
    <v>48</v>
    <v>1</v>
    <v>0</v>
    <v>2</v>
    <v>structure</v>
  </rv>
  <rv s="0">
    <v>49</v>
    <v>1</v>
    <v>0</v>
    <v>2</v>
    <v>structure</v>
  </rv>
  <rv s="0">
    <v>50</v>
    <v>1</v>
    <v>0</v>
    <v>2</v>
    <v>structure</v>
  </rv>
  <rv s="0">
    <v>51</v>
    <v>1</v>
    <v>0</v>
    <v>2</v>
    <v>structure</v>
  </rv>
  <rv s="0">
    <v>52</v>
    <v>1</v>
    <v>0</v>
    <v>2</v>
    <v>structure</v>
  </rv>
  <rv s="0">
    <v>53</v>
    <v>1</v>
    <v>0</v>
    <v>2</v>
    <v>structure</v>
  </rv>
  <rv s="0">
    <v>54</v>
    <v>1</v>
    <v>0</v>
    <v>2</v>
    <v>structure</v>
  </rv>
  <rv s="0">
    <v>55</v>
    <v>1</v>
    <v>0</v>
    <v>2</v>
    <v>structure</v>
  </rv>
  <rv s="0">
    <v>56</v>
    <v>1</v>
    <v>0</v>
    <v>2</v>
    <v>structure</v>
  </rv>
  <rv s="0">
    <v>57</v>
    <v>1</v>
    <v>0</v>
    <v>2</v>
    <v>structure</v>
  </rv>
  <rv s="0">
    <v>58</v>
    <v>1</v>
    <v>0</v>
    <v>2</v>
    <v>structure</v>
  </rv>
  <rv s="0">
    <v>59</v>
    <v>1</v>
    <v>0</v>
    <v>2</v>
    <v>structure</v>
  </rv>
  <rv s="0">
    <v>60</v>
    <v>1</v>
    <v>0</v>
    <v>2</v>
    <v>structure</v>
  </rv>
  <rv s="0">
    <v>61</v>
    <v>1</v>
    <v>0</v>
    <v>2</v>
    <v>structure</v>
  </rv>
  <rv s="0">
    <v>62</v>
    <v>1</v>
    <v>0</v>
    <v>2</v>
    <v>structure</v>
  </rv>
  <rv s="0">
    <v>63</v>
    <v>1</v>
    <v>0</v>
    <v>2</v>
    <v>structure</v>
  </rv>
  <rv s="0">
    <v>64</v>
    <v>1</v>
    <v>0</v>
    <v>2</v>
    <v>structure</v>
  </rv>
  <rv s="0">
    <v>65</v>
    <v>1</v>
    <v>0</v>
    <v>2</v>
    <v>structure</v>
  </rv>
  <rv s="0">
    <v>66</v>
    <v>1</v>
    <v>0</v>
    <v>2</v>
    <v>structure</v>
  </rv>
  <rv s="0">
    <v>67</v>
    <v>1</v>
    <v>0</v>
    <v>2</v>
    <v>structure</v>
  </rv>
  <rv s="0">
    <v>68</v>
    <v>1</v>
    <v>0</v>
    <v>2</v>
    <v>structure</v>
  </rv>
  <rv s="0">
    <v>69</v>
    <v>1</v>
    <v>0</v>
    <v>2</v>
    <v>structure</v>
  </rv>
  <rv s="0">
    <v>70</v>
    <v>1</v>
    <v>0</v>
    <v>2</v>
    <v>structure</v>
  </rv>
  <rv s="0">
    <v>71</v>
    <v>1</v>
    <v>0</v>
    <v>2</v>
    <v>structure</v>
  </rv>
  <rv s="0">
    <v>72</v>
    <v>1</v>
    <v>0</v>
    <v>2</v>
    <v>structure</v>
  </rv>
  <rv s="0">
    <v>73</v>
    <v>1</v>
    <v>0</v>
    <v>2</v>
    <v>structure</v>
  </rv>
  <rv s="0">
    <v>74</v>
    <v>1</v>
    <v>0</v>
    <v>2</v>
    <v>structure</v>
  </rv>
  <rv s="0">
    <v>75</v>
    <v>1</v>
    <v>0</v>
    <v>2</v>
    <v>structure</v>
  </rv>
  <rv s="0">
    <v>76</v>
    <v>1</v>
    <v>0</v>
    <v>2</v>
    <v>structure</v>
  </rv>
  <rv s="0">
    <v>77</v>
    <v>1</v>
    <v>0</v>
    <v>2</v>
    <v>structure</v>
  </rv>
  <rv s="0">
    <v>78</v>
    <v>1</v>
    <v>0</v>
    <v>2</v>
    <v>structure</v>
  </rv>
  <rv s="0">
    <v>79</v>
    <v>1</v>
    <v>0</v>
    <v>2</v>
    <v>structure</v>
  </rv>
  <rv s="0">
    <v>80</v>
    <v>1</v>
    <v>0</v>
    <v>2</v>
    <v>structure</v>
  </rv>
  <rv s="0">
    <v>81</v>
    <v>1</v>
    <v>0</v>
    <v>2</v>
    <v>structure</v>
  </rv>
  <rv s="0">
    <v>82</v>
    <v>1</v>
    <v>0</v>
    <v>2</v>
    <v>structure</v>
  </rv>
  <rv s="0">
    <v>83</v>
    <v>1</v>
    <v>0</v>
    <v>2</v>
    <v>structure</v>
  </rv>
  <rv s="0">
    <v>84</v>
    <v>1</v>
    <v>0</v>
    <v>2</v>
    <v>structure</v>
  </rv>
  <rv s="0">
    <v>85</v>
    <v>1</v>
    <v>0</v>
    <v>2</v>
    <v>structure</v>
  </rv>
  <rv s="0">
    <v>86</v>
    <v>1</v>
    <v>0</v>
    <v>2</v>
    <v>structure</v>
  </rv>
  <rv s="0">
    <v>87</v>
    <v>1</v>
    <v>0</v>
    <v>2</v>
    <v>structure</v>
  </rv>
  <rv s="0">
    <v>88</v>
    <v>1</v>
    <v>0</v>
    <v>2</v>
    <v>structure</v>
  </rv>
  <rv s="0">
    <v>89</v>
    <v>1</v>
    <v>0</v>
    <v>2</v>
    <v>structure</v>
  </rv>
  <rv s="0">
    <v>90</v>
    <v>1</v>
    <v>0</v>
    <v>2</v>
    <v>structure</v>
  </rv>
  <rv s="0">
    <v>91</v>
    <v>1</v>
    <v>0</v>
    <v>2</v>
    <v>structure</v>
  </rv>
  <rv s="0">
    <v>92</v>
    <v>1</v>
    <v>0</v>
    <v>2</v>
    <v>structure</v>
  </rv>
  <rv s="0">
    <v>93</v>
    <v>1</v>
    <v>0</v>
    <v>2</v>
    <v>structure</v>
  </rv>
  <rv s="0">
    <v>94</v>
    <v>1</v>
    <v>0</v>
    <v>2</v>
    <v>structure</v>
  </rv>
  <rv s="0">
    <v>95</v>
    <v>1</v>
    <v>0</v>
    <v>2</v>
    <v>structure</v>
  </rv>
  <rv s="0">
    <v>96</v>
    <v>1</v>
    <v>0</v>
    <v>2</v>
    <v>structure</v>
  </rv>
  <rv s="0">
    <v>97</v>
    <v>1</v>
    <v>0</v>
    <v>2</v>
    <v>structure</v>
  </rv>
  <rv s="0">
    <v>98</v>
    <v>1</v>
    <v>0</v>
    <v>2</v>
    <v>structure</v>
  </rv>
  <rv s="0">
    <v>99</v>
    <v>1</v>
    <v>0</v>
    <v>2</v>
    <v>structure</v>
  </rv>
  <rv s="0">
    <v>100</v>
    <v>1</v>
    <v>0</v>
    <v>2</v>
    <v>structure</v>
  </rv>
  <rv s="0">
    <v>101</v>
    <v>1</v>
    <v>0</v>
    <v>2</v>
    <v>structure</v>
  </rv>
  <rv s="0">
    <v>102</v>
    <v>1</v>
    <v>0</v>
    <v>2</v>
    <v>structure</v>
  </rv>
  <rv s="0">
    <v>103</v>
    <v>1</v>
    <v>0</v>
    <v>2</v>
    <v>structure</v>
  </rv>
  <rv s="0">
    <v>104</v>
    <v>1</v>
    <v>0</v>
    <v>2</v>
    <v>structure</v>
  </rv>
  <rv s="0">
    <v>105</v>
    <v>1</v>
    <v>0</v>
    <v>2</v>
    <v>structure</v>
  </rv>
  <rv s="0">
    <v>106</v>
    <v>1</v>
    <v>0</v>
    <v>2</v>
    <v>structure</v>
  </rv>
  <rv s="0">
    <v>107</v>
    <v>1</v>
    <v>0</v>
    <v>2</v>
    <v>structure</v>
  </rv>
  <rv s="0">
    <v>108</v>
    <v>1</v>
    <v>0</v>
    <v>2</v>
    <v>structure</v>
  </rv>
  <rv s="0">
    <v>109</v>
    <v>1</v>
    <v>0</v>
    <v>2</v>
    <v>structure</v>
  </rv>
  <rv s="0">
    <v>110</v>
    <v>1</v>
    <v>0</v>
    <v>2</v>
    <v>structure</v>
  </rv>
  <rv s="0">
    <v>111</v>
    <v>1</v>
    <v>0</v>
    <v>2</v>
    <v>structure</v>
  </rv>
  <rv s="0">
    <v>112</v>
    <v>1</v>
    <v>0</v>
    <v>2</v>
    <v>structure</v>
  </rv>
  <rv s="0">
    <v>113</v>
    <v>1</v>
    <v>0</v>
    <v>2</v>
    <v>structure</v>
  </rv>
  <rv s="0">
    <v>114</v>
    <v>1</v>
    <v>0</v>
    <v>2</v>
    <v>structure</v>
  </rv>
  <rv s="0">
    <v>115</v>
    <v>1</v>
    <v>0</v>
    <v>2</v>
    <v>structure</v>
  </rv>
  <rv s="0">
    <v>116</v>
    <v>1</v>
    <v>0</v>
    <v>2</v>
    <v>structure</v>
  </rv>
  <rv s="0">
    <v>117</v>
    <v>1</v>
    <v>0</v>
    <v>2</v>
    <v>structure</v>
  </rv>
  <rv s="0">
    <v>118</v>
    <v>1</v>
    <v>0</v>
    <v>2</v>
    <v>structure</v>
  </rv>
  <rv s="0">
    <v>119</v>
    <v>1</v>
    <v>0</v>
    <v>2</v>
    <v>structure</v>
  </rv>
  <rv s="0">
    <v>120</v>
    <v>1</v>
    <v>0</v>
    <v>2</v>
    <v>structure</v>
  </rv>
  <rv s="0">
    <v>121</v>
    <v>1</v>
    <v>0</v>
    <v>2</v>
    <v>structure</v>
  </rv>
  <rv s="0">
    <v>122</v>
    <v>1</v>
    <v>0</v>
    <v>2</v>
    <v>structure</v>
  </rv>
  <rv s="0">
    <v>123</v>
    <v>1</v>
    <v>0</v>
    <v>2</v>
    <v>structure</v>
  </rv>
  <rv s="0">
    <v>124</v>
    <v>1</v>
    <v>0</v>
    <v>2</v>
    <v>structure</v>
  </rv>
  <rv s="0">
    <v>125</v>
    <v>1</v>
    <v>0</v>
    <v>2</v>
    <v>structure</v>
  </rv>
  <rv s="0">
    <v>126</v>
    <v>1</v>
    <v>0</v>
    <v>2</v>
    <v>structure</v>
  </rv>
  <rv s="0">
    <v>127</v>
    <v>1</v>
    <v>0</v>
    <v>2</v>
    <v>structure</v>
  </rv>
  <rv s="0">
    <v>128</v>
    <v>1</v>
    <v>0</v>
    <v>2</v>
    <v>structure</v>
  </rv>
  <rv s="0">
    <v>129</v>
    <v>1</v>
    <v>0</v>
    <v>2</v>
    <v>structure</v>
  </rv>
  <rv s="0">
    <v>130</v>
    <v>1</v>
    <v>0</v>
    <v>2</v>
    <v>structure</v>
  </rv>
  <rv s="0">
    <v>131</v>
    <v>1</v>
    <v>0</v>
    <v>2</v>
    <v>structure</v>
  </rv>
  <rv s="0">
    <v>132</v>
    <v>1</v>
    <v>0</v>
    <v>2</v>
    <v>structure</v>
  </rv>
  <rv s="0">
    <v>133</v>
    <v>1</v>
    <v>0</v>
    <v>2</v>
    <v>structure</v>
  </rv>
  <rv s="0">
    <v>134</v>
    <v>1</v>
    <v>0</v>
    <v>2</v>
    <v>structure</v>
  </rv>
  <rv s="0">
    <v>135</v>
    <v>1</v>
    <v>0</v>
    <v>2</v>
    <v>structure</v>
  </rv>
  <rv s="0">
    <v>136</v>
    <v>1</v>
    <v>0</v>
    <v>2</v>
    <v>structure</v>
  </rv>
  <rv s="0">
    <v>137</v>
    <v>1</v>
    <v>0</v>
    <v>2</v>
    <v>structure</v>
  </rv>
  <rv s="0">
    <v>138</v>
    <v>1</v>
    <v>0</v>
    <v>2</v>
    <v>structure</v>
  </rv>
  <rv s="0">
    <v>139</v>
    <v>1</v>
    <v>0</v>
    <v>2</v>
    <v>structure</v>
  </rv>
  <rv s="0">
    <v>140</v>
    <v>1</v>
    <v>0</v>
    <v>2</v>
    <v>structure</v>
  </rv>
  <rv s="0">
    <v>141</v>
    <v>1</v>
    <v>0</v>
    <v>2</v>
    <v>structure</v>
  </rv>
  <rv s="0">
    <v>142</v>
    <v>1</v>
    <v>0</v>
    <v>2</v>
    <v>structure</v>
  </rv>
  <rv s="0">
    <v>143</v>
    <v>1</v>
    <v>0</v>
    <v>2</v>
    <v>structure</v>
  </rv>
  <rv s="0">
    <v>144</v>
    <v>1</v>
    <v>0</v>
    <v>2</v>
    <v>structure</v>
  </rv>
  <rv s="0">
    <v>145</v>
    <v>1</v>
    <v>0</v>
    <v>2</v>
    <v>structure</v>
  </rv>
  <rv s="0">
    <v>146</v>
    <v>1</v>
    <v>0</v>
    <v>2</v>
    <v>structure</v>
  </rv>
  <rv s="0">
    <v>147</v>
    <v>1</v>
    <v>0</v>
    <v>2</v>
    <v>structure</v>
  </rv>
  <rv s="0">
    <v>148</v>
    <v>1</v>
    <v>0</v>
    <v>2</v>
    <v>structure</v>
  </rv>
  <rv s="0">
    <v>149</v>
    <v>1</v>
    <v>0</v>
    <v>2</v>
    <v>structure</v>
  </rv>
  <rv s="0">
    <v>150</v>
    <v>1</v>
    <v>0</v>
    <v>2</v>
    <v>structure</v>
  </rv>
  <rv s="0">
    <v>151</v>
    <v>1</v>
    <v>0</v>
    <v>2</v>
    <v>structure</v>
  </rv>
  <rv s="0">
    <v>152</v>
    <v>1</v>
    <v>0</v>
    <v>2</v>
    <v>structure</v>
  </rv>
  <rv s="0">
    <v>153</v>
    <v>1</v>
    <v>0</v>
    <v>2</v>
    <v>structure</v>
  </rv>
  <rv s="0">
    <v>154</v>
    <v>1</v>
    <v>0</v>
    <v>2</v>
    <v>structure</v>
  </rv>
  <rv s="0">
    <v>155</v>
    <v>1</v>
    <v>0</v>
    <v>2</v>
    <v>structure</v>
  </rv>
  <rv s="0">
    <v>156</v>
    <v>1</v>
    <v>0</v>
    <v>2</v>
    <v>structure</v>
  </rv>
  <rv s="0">
    <v>157</v>
    <v>1</v>
    <v>0</v>
    <v>2</v>
    <v>structure</v>
  </rv>
  <rv s="0">
    <v>158</v>
    <v>1</v>
    <v>0</v>
    <v>2</v>
    <v>structure</v>
  </rv>
  <rv s="0">
    <v>159</v>
    <v>1</v>
    <v>0</v>
    <v>2</v>
    <v>structure</v>
  </rv>
  <rv s="0">
    <v>160</v>
    <v>1</v>
    <v>0</v>
    <v>2</v>
    <v>structure</v>
  </rv>
  <rv s="0">
    <v>161</v>
    <v>1</v>
    <v>0</v>
    <v>2</v>
    <v>structure</v>
  </rv>
  <rv s="0">
    <v>162</v>
    <v>1</v>
    <v>0</v>
    <v>2</v>
    <v>structure</v>
  </rv>
  <rv s="0">
    <v>163</v>
    <v>1</v>
    <v>0</v>
    <v>2</v>
    <v>structure</v>
  </rv>
  <rv s="0">
    <v>164</v>
    <v>1</v>
    <v>0</v>
    <v>2</v>
    <v>structure</v>
  </rv>
  <rv s="0">
    <v>165</v>
    <v>1</v>
    <v>0</v>
    <v>2</v>
    <v>structure</v>
  </rv>
  <rv s="0">
    <v>166</v>
    <v>1</v>
    <v>0</v>
    <v>2</v>
    <v>structure</v>
  </rv>
  <rv s="0">
    <v>167</v>
    <v>1</v>
    <v>0</v>
    <v>2</v>
    <v>structure</v>
  </rv>
  <rv s="0">
    <v>168</v>
    <v>1</v>
    <v>0</v>
    <v>2</v>
    <v>structure</v>
  </rv>
  <rv s="0">
    <v>169</v>
    <v>1</v>
    <v>0</v>
    <v>2</v>
    <v>structure</v>
  </rv>
  <rv s="0">
    <v>170</v>
    <v>1</v>
    <v>0</v>
    <v>2</v>
    <v>structure</v>
  </rv>
  <rv s="0">
    <v>171</v>
    <v>1</v>
    <v>0</v>
    <v>2</v>
    <v>structure</v>
  </rv>
  <rv s="0">
    <v>172</v>
    <v>1</v>
    <v>0</v>
    <v>2</v>
    <v>structure</v>
  </rv>
  <rv s="0">
    <v>173</v>
    <v>1</v>
    <v>0</v>
    <v>2</v>
    <v>structure</v>
  </rv>
  <rv s="0">
    <v>174</v>
    <v>1</v>
    <v>0</v>
    <v>2</v>
    <v>structure</v>
  </rv>
  <rv s="0">
    <v>175</v>
    <v>1</v>
    <v>0</v>
    <v>2</v>
    <v>structure</v>
  </rv>
  <rv s="0">
    <v>176</v>
    <v>1</v>
    <v>0</v>
    <v>2</v>
    <v>structure</v>
  </rv>
  <rv s="0">
    <v>177</v>
    <v>1</v>
    <v>0</v>
    <v>2</v>
    <v>structure</v>
  </rv>
  <rv s="0">
    <v>178</v>
    <v>1</v>
    <v>0</v>
    <v>2</v>
    <v>structure</v>
  </rv>
  <rv s="0">
    <v>179</v>
    <v>1</v>
    <v>0</v>
    <v>2</v>
    <v>structure</v>
  </rv>
  <rv s="0">
    <v>180</v>
    <v>1</v>
    <v>0</v>
    <v>2</v>
    <v>structure</v>
  </rv>
  <rv s="0">
    <v>181</v>
    <v>1</v>
    <v>0</v>
    <v>2</v>
    <v>structure</v>
  </rv>
  <rv s="0">
    <v>182</v>
    <v>1</v>
    <v>0</v>
    <v>2</v>
    <v>structure</v>
  </rv>
  <rv s="0">
    <v>183</v>
    <v>1</v>
    <v>0</v>
    <v>2</v>
    <v>structure</v>
  </rv>
  <rv s="0">
    <v>184</v>
    <v>1</v>
    <v>0</v>
    <v>2</v>
    <v>structure</v>
  </rv>
  <rv s="0">
    <v>185</v>
    <v>1</v>
    <v>0</v>
    <v>2</v>
    <v>structure</v>
  </rv>
  <rv s="0">
    <v>186</v>
    <v>1</v>
    <v>0</v>
    <v>2</v>
    <v>structure</v>
  </rv>
  <rv s="0">
    <v>187</v>
    <v>1</v>
    <v>0</v>
    <v>2</v>
    <v>structure</v>
  </rv>
  <rv s="0">
    <v>188</v>
    <v>1</v>
    <v>0</v>
    <v>2</v>
    <v>structure</v>
  </rv>
  <rv s="0">
    <v>189</v>
    <v>1</v>
    <v>0</v>
    <v>2</v>
    <v>structure</v>
  </rv>
  <rv s="0">
    <v>190</v>
    <v>1</v>
    <v>0</v>
    <v>2</v>
    <v>structure</v>
  </rv>
  <rv s="0">
    <v>191</v>
    <v>1</v>
    <v>0</v>
    <v>2</v>
    <v>structure</v>
  </rv>
  <rv s="0">
    <v>192</v>
    <v>1</v>
    <v>0</v>
    <v>2</v>
    <v>structure</v>
  </rv>
  <rv s="0">
    <v>193</v>
    <v>1</v>
    <v>0</v>
    <v>2</v>
    <v>structure</v>
  </rv>
  <rv s="0">
    <v>194</v>
    <v>1</v>
    <v>0</v>
    <v>2</v>
    <v>structure</v>
  </rv>
  <rv s="0">
    <v>195</v>
    <v>1</v>
    <v>0</v>
    <v>2</v>
    <v>structure</v>
  </rv>
  <rv s="0">
    <v>196</v>
    <v>1</v>
    <v>0</v>
    <v>2</v>
    <v>structure</v>
  </rv>
  <rv s="0">
    <v>197</v>
    <v>1</v>
    <v>0</v>
    <v>2</v>
    <v>structure</v>
  </rv>
  <rv s="0">
    <v>198</v>
    <v>1</v>
    <v>0</v>
    <v>2</v>
    <v>structure</v>
  </rv>
  <rv s="0">
    <v>199</v>
    <v>1</v>
    <v>0</v>
    <v>2</v>
    <v>structure</v>
  </rv>
  <rv s="0">
    <v>200</v>
    <v>1</v>
    <v>0</v>
    <v>2</v>
    <v>structure</v>
  </rv>
  <rv s="0">
    <v>201</v>
    <v>1</v>
    <v>0</v>
    <v>2</v>
    <v>structure</v>
  </rv>
  <rv s="0">
    <v>202</v>
    <v>1</v>
    <v>0</v>
    <v>2</v>
    <v>structure</v>
  </rv>
  <rv s="0">
    <v>203</v>
    <v>1</v>
    <v>0</v>
    <v>2</v>
    <v>structure</v>
  </rv>
  <rv s="0">
    <v>204</v>
    <v>1</v>
    <v>0</v>
    <v>2</v>
    <v>structure</v>
  </rv>
  <rv s="0">
    <v>205</v>
    <v>1</v>
    <v>0</v>
    <v>2</v>
    <v>structure</v>
  </rv>
  <rv s="0">
    <v>206</v>
    <v>1</v>
    <v>0</v>
    <v>2</v>
    <v>structure</v>
  </rv>
  <rv s="0">
    <v>207</v>
    <v>1</v>
    <v>0</v>
    <v>2</v>
    <v>structure</v>
  </rv>
  <rv s="0">
    <v>208</v>
    <v>1</v>
    <v>0</v>
    <v>2</v>
    <v>structure</v>
  </rv>
  <rv s="0">
    <v>209</v>
    <v>1</v>
    <v>0</v>
    <v>2</v>
    <v>structure</v>
  </rv>
  <rv s="0">
    <v>210</v>
    <v>1</v>
    <v>0</v>
    <v>2</v>
    <v>structure</v>
  </rv>
  <rv s="0">
    <v>211</v>
    <v>1</v>
    <v>0</v>
    <v>2</v>
    <v>structure</v>
  </rv>
  <rv s="0">
    <v>212</v>
    <v>1</v>
    <v>0</v>
    <v>2</v>
    <v>structure</v>
  </rv>
  <rv s="0">
    <v>213</v>
    <v>1</v>
    <v>0</v>
    <v>2</v>
    <v>structure</v>
  </rv>
  <rv s="0">
    <v>214</v>
    <v>1</v>
    <v>0</v>
    <v>2</v>
    <v>structure</v>
  </rv>
  <rv s="0">
    <v>215</v>
    <v>1</v>
    <v>0</v>
    <v>2</v>
    <v>structure</v>
  </rv>
  <rv s="0">
    <v>216</v>
    <v>1</v>
    <v>0</v>
    <v>2</v>
    <v>structure</v>
  </rv>
  <rv s="0">
    <v>217</v>
    <v>1</v>
    <v>0</v>
    <v>2</v>
    <v>structure</v>
  </rv>
  <rv s="0">
    <v>218</v>
    <v>1</v>
    <v>0</v>
    <v>2</v>
    <v>structure</v>
  </rv>
  <rv s="0">
    <v>219</v>
    <v>1</v>
    <v>0</v>
    <v>2</v>
    <v>structure</v>
  </rv>
  <rv s="0">
    <v>220</v>
    <v>1</v>
    <v>0</v>
    <v>2</v>
    <v>structure</v>
  </rv>
  <rv s="0">
    <v>221</v>
    <v>1</v>
    <v>0</v>
    <v>2</v>
    <v>structure</v>
  </rv>
  <rv s="0">
    <v>222</v>
    <v>1</v>
    <v>0</v>
    <v>2</v>
    <v>structure</v>
  </rv>
  <rv s="0">
    <v>223</v>
    <v>1</v>
    <v>0</v>
    <v>2</v>
    <v>structure</v>
  </rv>
  <rv s="0">
    <v>224</v>
    <v>1</v>
    <v>0</v>
    <v>2</v>
    <v>structure</v>
  </rv>
  <rv s="0">
    <v>225</v>
    <v>1</v>
    <v>0</v>
    <v>2</v>
    <v>structure</v>
  </rv>
  <rv s="0">
    <v>226</v>
    <v>1</v>
    <v>0</v>
    <v>2</v>
    <v>structure</v>
  </rv>
  <rv s="0">
    <v>227</v>
    <v>1</v>
    <v>0</v>
    <v>2</v>
    <v>structure</v>
  </rv>
  <rv s="0">
    <v>228</v>
    <v>1</v>
    <v>0</v>
    <v>2</v>
    <v>structure</v>
  </rv>
  <rv s="0">
    <v>229</v>
    <v>1</v>
    <v>0</v>
    <v>2</v>
    <v>structure</v>
  </rv>
  <rv s="0">
    <v>230</v>
    <v>1</v>
    <v>0</v>
    <v>2</v>
    <v>structure</v>
  </rv>
  <rv s="0">
    <v>231</v>
    <v>1</v>
    <v>0</v>
    <v>2</v>
    <v>structure</v>
  </rv>
  <rv s="0">
    <v>232</v>
    <v>1</v>
    <v>0</v>
    <v>2</v>
    <v>structure</v>
  </rv>
  <rv s="0">
    <v>233</v>
    <v>1</v>
    <v>0</v>
    <v>2</v>
    <v>structure</v>
  </rv>
  <rv s="0">
    <v>234</v>
    <v>1</v>
    <v>0</v>
    <v>2</v>
    <v>structure</v>
  </rv>
  <rv s="0">
    <v>235</v>
    <v>1</v>
    <v>0</v>
    <v>2</v>
    <v>structure</v>
  </rv>
  <rv s="0">
    <v>236</v>
    <v>1</v>
    <v>0</v>
    <v>2</v>
    <v>structure</v>
  </rv>
  <rv s="0">
    <v>237</v>
    <v>1</v>
    <v>0</v>
    <v>2</v>
    <v>structure</v>
  </rv>
  <rv s="0">
    <v>238</v>
    <v>1</v>
    <v>0</v>
    <v>2</v>
    <v>structure</v>
  </rv>
  <rv s="0">
    <v>239</v>
    <v>1</v>
    <v>0</v>
    <v>2</v>
    <v>structure</v>
  </rv>
  <rv s="0">
    <v>240</v>
    <v>1</v>
    <v>0</v>
    <v>2</v>
    <v>structure</v>
  </rv>
  <rv s="0">
    <v>241</v>
    <v>1</v>
    <v>0</v>
    <v>2</v>
    <v>structure</v>
  </rv>
  <rv s="0">
    <v>242</v>
    <v>1</v>
    <v>0</v>
    <v>2</v>
    <v>structure</v>
  </rv>
  <rv s="0">
    <v>243</v>
    <v>1</v>
    <v>0</v>
    <v>2</v>
    <v>structure</v>
  </rv>
  <rv s="0">
    <v>244</v>
    <v>1</v>
    <v>0</v>
    <v>2</v>
    <v>structure</v>
  </rv>
  <rv s="0">
    <v>245</v>
    <v>1</v>
    <v>0</v>
    <v>2</v>
    <v>structure</v>
  </rv>
  <rv s="0">
    <v>246</v>
    <v>1</v>
    <v>0</v>
    <v>2</v>
    <v>structure</v>
  </rv>
  <rv s="0">
    <v>247</v>
    <v>1</v>
    <v>0</v>
    <v>2</v>
    <v>structure</v>
  </rv>
  <rv s="0">
    <v>248</v>
    <v>1</v>
    <v>0</v>
    <v>2</v>
    <v>structure</v>
  </rv>
  <rv s="0">
    <v>249</v>
    <v>1</v>
    <v>0</v>
    <v>2</v>
    <v>structure</v>
  </rv>
  <rv s="0">
    <v>250</v>
    <v>1</v>
    <v>0</v>
    <v>2</v>
    <v>structure</v>
  </rv>
  <rv s="0">
    <v>251</v>
    <v>1</v>
    <v>0</v>
    <v>2</v>
    <v>structure</v>
  </rv>
  <rv s="0">
    <v>252</v>
    <v>1</v>
    <v>0</v>
    <v>2</v>
    <v>structure</v>
  </rv>
  <rv s="0">
    <v>253</v>
    <v>1</v>
    <v>0</v>
    <v>2</v>
    <v>structure</v>
  </rv>
  <rv s="0">
    <v>254</v>
    <v>1</v>
    <v>0</v>
    <v>2</v>
    <v>structure</v>
  </rv>
  <rv s="0">
    <v>255</v>
    <v>1</v>
    <v>0</v>
    <v>2</v>
    <v>structure</v>
  </rv>
  <rv s="0">
    <v>256</v>
    <v>1</v>
    <v>0</v>
    <v>2</v>
    <v>structure</v>
  </rv>
  <rv s="0">
    <v>257</v>
    <v>1</v>
    <v>0</v>
    <v>2</v>
    <v>structure</v>
  </rv>
  <rv s="0">
    <v>258</v>
    <v>1</v>
    <v>0</v>
    <v>2</v>
    <v>structure</v>
  </rv>
  <rv s="0">
    <v>259</v>
    <v>1</v>
    <v>0</v>
    <v>2</v>
    <v>structure</v>
  </rv>
  <rv s="0">
    <v>260</v>
    <v>1</v>
    <v>0</v>
    <v>2</v>
    <v>structure</v>
  </rv>
  <rv s="0">
    <v>261</v>
    <v>1</v>
    <v>0</v>
    <v>2</v>
    <v>structure</v>
  </rv>
  <rv s="0">
    <v>262</v>
    <v>1</v>
    <v>0</v>
    <v>2</v>
    <v>structure</v>
  </rv>
  <rv s="0">
    <v>263</v>
    <v>1</v>
    <v>0</v>
    <v>2</v>
    <v>structure</v>
  </rv>
  <rv s="0">
    <v>264</v>
    <v>1</v>
    <v>0</v>
    <v>2</v>
    <v>structure</v>
  </rv>
  <rv s="0">
    <v>265</v>
    <v>1</v>
    <v>0</v>
    <v>2</v>
    <v>structure</v>
  </rv>
  <rv s="0">
    <v>266</v>
    <v>1</v>
    <v>0</v>
    <v>2</v>
    <v>structure</v>
  </rv>
</rvData>
</file>

<file path=xl/richData/rdrichvaluestructure.xml><?xml version="1.0" encoding="utf-8"?>
<rvStructures xmlns="http://schemas.microsoft.com/office/spreadsheetml/2017/richdata" count="1">
  <s t="_webimage">
    <k n="WebImageIdentifier" t="i"/>
    <k n="CalcOrigin" t="i"/>
    <k n="ComputedImage" t="b"/>
    <k n="ImageSizing" t="i"/>
    <k n="Text" t="s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AE1D-029F-4F92-8B32-5733E7F1CD26}">
  <sheetPr codeName="Sheet1"/>
  <dimension ref="A1:H298"/>
  <sheetViews>
    <sheetView tabSelected="1" workbookViewId="0">
      <pane ySplit="1" topLeftCell="A2" activePane="bottomLeft" state="frozen"/>
      <selection activeCell="F1" sqref="F1"/>
      <selection pane="bottomLeft" activeCell="A2" sqref="A2"/>
    </sheetView>
  </sheetViews>
  <sheetFormatPr defaultRowHeight="12.5" x14ac:dyDescent="0.25"/>
  <cols>
    <col min="1" max="1" width="31.54296875" customWidth="1"/>
    <col min="2" max="2" width="25.36328125" customWidth="1"/>
    <col min="3" max="3" width="22.90625" customWidth="1"/>
    <col min="4" max="4" width="15.08984375" customWidth="1"/>
    <col min="5" max="5" width="14.90625" customWidth="1"/>
    <col min="6" max="6" width="19" customWidth="1"/>
    <col min="7" max="7" width="38.453125" style="44" customWidth="1"/>
    <col min="8" max="8" width="32.08984375" customWidth="1"/>
  </cols>
  <sheetData>
    <row r="1" spans="1:8" ht="44.4" customHeight="1" x14ac:dyDescent="0.25">
      <c r="A1" s="22" t="s">
        <v>61</v>
      </c>
      <c r="B1" s="23" t="s">
        <v>20</v>
      </c>
      <c r="C1" s="23" t="s">
        <v>21</v>
      </c>
      <c r="D1" s="23" t="s">
        <v>22</v>
      </c>
      <c r="E1" s="23" t="s">
        <v>62</v>
      </c>
      <c r="F1" s="49" t="s">
        <v>23</v>
      </c>
      <c r="G1" s="23" t="s">
        <v>0</v>
      </c>
      <c r="H1" s="23" t="s">
        <v>1</v>
      </c>
    </row>
    <row r="2" spans="1:8" ht="210" customHeight="1" x14ac:dyDescent="0.25">
      <c r="A2" s="24" t="s">
        <v>863</v>
      </c>
      <c r="B2" s="25"/>
      <c r="C2" s="25" t="s">
        <v>864</v>
      </c>
      <c r="D2" s="26">
        <v>1500</v>
      </c>
      <c r="E2" s="26">
        <v>5</v>
      </c>
      <c r="F2" s="17" t="s">
        <v>894</v>
      </c>
      <c r="G2" s="43" t="e" vm="1">
        <f t="shared" ref="G2:G20" si="0">_xlfn.IMAGE("https://cactus.nci.nih.gov/chemical/structure/" &amp; _xlfn.ENCODEURL(H2) &amp; "/image?bgcolor=white", "structure", 2 )</f>
        <v>#VALUE!</v>
      </c>
      <c r="H2" s="46" t="s">
        <v>865</v>
      </c>
    </row>
    <row r="3" spans="1:8" ht="210" customHeight="1" x14ac:dyDescent="0.25">
      <c r="A3" s="28" t="s">
        <v>743</v>
      </c>
      <c r="B3" s="29"/>
      <c r="C3" s="29" t="s">
        <v>744</v>
      </c>
      <c r="D3" s="30">
        <v>1500</v>
      </c>
      <c r="E3" s="30">
        <v>5</v>
      </c>
      <c r="F3" s="17" t="s">
        <v>895</v>
      </c>
      <c r="G3" s="43" t="e" vm="2">
        <f t="shared" si="0"/>
        <v>#VALUE!</v>
      </c>
      <c r="H3" s="31" t="s">
        <v>745</v>
      </c>
    </row>
    <row r="4" spans="1:8" ht="210" customHeight="1" x14ac:dyDescent="0.25">
      <c r="A4" s="28" t="s">
        <v>63</v>
      </c>
      <c r="B4" s="29"/>
      <c r="C4" s="29" t="s">
        <v>64</v>
      </c>
      <c r="D4" s="30">
        <v>1500</v>
      </c>
      <c r="E4" s="30">
        <v>4</v>
      </c>
      <c r="F4" s="17" t="s">
        <v>896</v>
      </c>
      <c r="G4" s="43" t="e" vm="3">
        <f t="shared" si="0"/>
        <v>#VALUE!</v>
      </c>
      <c r="H4" s="31" t="s">
        <v>65</v>
      </c>
    </row>
    <row r="5" spans="1:8" ht="210" customHeight="1" x14ac:dyDescent="0.25">
      <c r="A5" s="28" t="s">
        <v>449</v>
      </c>
      <c r="B5" s="29"/>
      <c r="C5" s="29" t="s">
        <v>450</v>
      </c>
      <c r="D5" s="30">
        <v>100</v>
      </c>
      <c r="E5" s="30">
        <v>2</v>
      </c>
      <c r="F5" s="17" t="s">
        <v>897</v>
      </c>
      <c r="G5" s="43" t="e" vm="4">
        <f t="shared" si="0"/>
        <v>#VALUE!</v>
      </c>
      <c r="H5" s="29" t="s">
        <v>451</v>
      </c>
    </row>
    <row r="6" spans="1:8" ht="210" customHeight="1" x14ac:dyDescent="0.25">
      <c r="A6" s="28" t="s">
        <v>546</v>
      </c>
      <c r="B6" s="29"/>
      <c r="C6" s="29" t="s">
        <v>547</v>
      </c>
      <c r="D6" s="30">
        <v>18</v>
      </c>
      <c r="E6" s="30">
        <v>1</v>
      </c>
      <c r="F6" s="17" t="s">
        <v>898</v>
      </c>
      <c r="G6" s="43" t="e" vm="5">
        <f t="shared" si="0"/>
        <v>#VALUE!</v>
      </c>
      <c r="H6" s="29" t="s">
        <v>548</v>
      </c>
    </row>
    <row r="7" spans="1:8" ht="210" customHeight="1" x14ac:dyDescent="0.25">
      <c r="A7" s="28" t="s">
        <v>121</v>
      </c>
      <c r="B7" s="29" t="s">
        <v>122</v>
      </c>
      <c r="C7" s="29" t="s">
        <v>123</v>
      </c>
      <c r="D7" s="30">
        <v>400</v>
      </c>
      <c r="E7" s="30">
        <v>3</v>
      </c>
      <c r="F7" s="17" t="s">
        <v>899</v>
      </c>
      <c r="G7" s="43" t="e" vm="6">
        <f t="shared" si="0"/>
        <v>#VALUE!</v>
      </c>
      <c r="H7" s="31" t="s">
        <v>124</v>
      </c>
    </row>
    <row r="8" spans="1:8" ht="210" customHeight="1" x14ac:dyDescent="0.25">
      <c r="A8" s="28" t="s">
        <v>860</v>
      </c>
      <c r="B8" s="29"/>
      <c r="C8" s="29" t="s">
        <v>861</v>
      </c>
      <c r="D8" s="30">
        <v>1500</v>
      </c>
      <c r="E8" s="30"/>
      <c r="F8" s="17" t="s">
        <v>894</v>
      </c>
      <c r="G8" s="43" t="e" vm="7">
        <f t="shared" si="0"/>
        <v>#VALUE!</v>
      </c>
      <c r="H8" s="41" t="s">
        <v>862</v>
      </c>
    </row>
    <row r="9" spans="1:8" ht="210" customHeight="1" x14ac:dyDescent="0.25">
      <c r="A9" s="28" t="s">
        <v>394</v>
      </c>
      <c r="B9" s="29"/>
      <c r="C9" s="29" t="s">
        <v>395</v>
      </c>
      <c r="D9" s="30">
        <v>1500</v>
      </c>
      <c r="E9" s="30"/>
      <c r="F9" s="17" t="s">
        <v>900</v>
      </c>
      <c r="G9" s="43" t="e" vm="8">
        <f t="shared" si="0"/>
        <v>#VALUE!</v>
      </c>
      <c r="H9" s="31" t="s">
        <v>396</v>
      </c>
    </row>
    <row r="10" spans="1:8" ht="210" customHeight="1" x14ac:dyDescent="0.25">
      <c r="A10" s="35" t="s">
        <v>549</v>
      </c>
      <c r="B10" s="29" t="s">
        <v>550</v>
      </c>
      <c r="C10" s="29" t="s">
        <v>551</v>
      </c>
      <c r="D10" s="30">
        <v>18</v>
      </c>
      <c r="E10" s="30">
        <v>1</v>
      </c>
      <c r="F10" s="17" t="s">
        <v>898</v>
      </c>
      <c r="G10" s="43" t="e" vm="9">
        <f t="shared" si="0"/>
        <v>#VALUE!</v>
      </c>
      <c r="H10" s="29" t="s">
        <v>552</v>
      </c>
    </row>
    <row r="11" spans="1:8" ht="210" customHeight="1" x14ac:dyDescent="0.25">
      <c r="A11" s="28" t="s">
        <v>153</v>
      </c>
      <c r="B11" s="29" t="s">
        <v>154</v>
      </c>
      <c r="C11" s="29" t="s">
        <v>155</v>
      </c>
      <c r="D11" s="30">
        <v>18</v>
      </c>
      <c r="E11" s="30">
        <v>1</v>
      </c>
      <c r="F11" s="17" t="s">
        <v>901</v>
      </c>
      <c r="G11" s="43" t="e" vm="10">
        <f t="shared" si="0"/>
        <v>#VALUE!</v>
      </c>
      <c r="H11" s="31" t="s">
        <v>156</v>
      </c>
    </row>
    <row r="12" spans="1:8" ht="210" customHeight="1" x14ac:dyDescent="0.25">
      <c r="A12" s="28" t="s">
        <v>852</v>
      </c>
      <c r="B12" s="29" t="s">
        <v>853</v>
      </c>
      <c r="C12" s="29" t="s">
        <v>854</v>
      </c>
      <c r="D12" s="30">
        <v>26.5</v>
      </c>
      <c r="E12" s="30"/>
      <c r="F12" s="17" t="s">
        <v>894</v>
      </c>
      <c r="G12" s="43" t="e" vm="11">
        <f t="shared" si="0"/>
        <v>#VALUE!</v>
      </c>
      <c r="H12" s="40" t="s">
        <v>855</v>
      </c>
    </row>
    <row r="13" spans="1:8" ht="210" customHeight="1" x14ac:dyDescent="0.25">
      <c r="A13" s="33" t="s">
        <v>182</v>
      </c>
      <c r="B13" s="34"/>
      <c r="C13" s="29" t="s">
        <v>183</v>
      </c>
      <c r="D13" s="30">
        <v>1500</v>
      </c>
      <c r="E13" s="30">
        <v>4</v>
      </c>
      <c r="F13" s="17" t="s">
        <v>902</v>
      </c>
      <c r="G13" s="43" t="e" vm="12">
        <f t="shared" si="0"/>
        <v>#VALUE!</v>
      </c>
      <c r="H13" s="31" t="s">
        <v>184</v>
      </c>
    </row>
    <row r="14" spans="1:8" ht="210" customHeight="1" x14ac:dyDescent="0.25">
      <c r="A14" s="28" t="s">
        <v>641</v>
      </c>
      <c r="B14" s="29" t="s">
        <v>642</v>
      </c>
      <c r="C14" s="29" t="s">
        <v>643</v>
      </c>
      <c r="D14" s="30">
        <v>400</v>
      </c>
      <c r="E14" s="30">
        <v>3</v>
      </c>
      <c r="F14" s="17" t="s">
        <v>903</v>
      </c>
      <c r="G14" s="43" t="e" vm="13">
        <f t="shared" si="0"/>
        <v>#VALUE!</v>
      </c>
      <c r="H14" s="31" t="s">
        <v>644</v>
      </c>
    </row>
    <row r="15" spans="1:8" ht="210" customHeight="1" x14ac:dyDescent="0.25">
      <c r="A15" s="35" t="s">
        <v>225</v>
      </c>
      <c r="B15" s="29" t="s">
        <v>226</v>
      </c>
      <c r="C15" s="29" t="s">
        <v>227</v>
      </c>
      <c r="D15" s="30">
        <v>1500</v>
      </c>
      <c r="E15" s="30">
        <v>4</v>
      </c>
      <c r="F15" s="17" t="s">
        <v>904</v>
      </c>
      <c r="G15" s="43" t="e" vm="14">
        <f t="shared" si="0"/>
        <v>#VALUE!</v>
      </c>
      <c r="H15" s="31" t="s">
        <v>228</v>
      </c>
    </row>
    <row r="16" spans="1:8" ht="210" customHeight="1" x14ac:dyDescent="0.25">
      <c r="A16" s="33" t="s">
        <v>452</v>
      </c>
      <c r="B16" s="34"/>
      <c r="C16" s="29" t="s">
        <v>453</v>
      </c>
      <c r="D16" s="30">
        <v>1500</v>
      </c>
      <c r="E16" s="30">
        <v>4</v>
      </c>
      <c r="F16" s="17" t="s">
        <v>897</v>
      </c>
      <c r="G16" s="43" t="e" vm="15">
        <f t="shared" si="0"/>
        <v>#VALUE!</v>
      </c>
      <c r="H16" s="31" t="s">
        <v>454</v>
      </c>
    </row>
    <row r="17" spans="1:8" ht="210" customHeight="1" x14ac:dyDescent="0.25">
      <c r="A17" s="28" t="s">
        <v>229</v>
      </c>
      <c r="B17" s="29" t="s">
        <v>230</v>
      </c>
      <c r="C17" s="29" t="s">
        <v>231</v>
      </c>
      <c r="D17" s="30">
        <v>1500</v>
      </c>
      <c r="E17" s="30">
        <v>4</v>
      </c>
      <c r="F17" s="17" t="s">
        <v>904</v>
      </c>
      <c r="G17" s="43" t="e" vm="16">
        <f t="shared" si="0"/>
        <v>#VALUE!</v>
      </c>
      <c r="H17" s="29" t="s">
        <v>232</v>
      </c>
    </row>
    <row r="18" spans="1:8" ht="210" customHeight="1" x14ac:dyDescent="0.25">
      <c r="A18" s="33" t="s">
        <v>233</v>
      </c>
      <c r="B18" s="34"/>
      <c r="C18" s="29" t="s">
        <v>234</v>
      </c>
      <c r="D18" s="30">
        <v>100</v>
      </c>
      <c r="E18" s="30"/>
      <c r="F18" s="17" t="s">
        <v>904</v>
      </c>
      <c r="G18" s="43" t="e" vm="17">
        <f t="shared" si="0"/>
        <v>#VALUE!</v>
      </c>
      <c r="H18" s="31" t="s">
        <v>235</v>
      </c>
    </row>
    <row r="19" spans="1:8" ht="210" customHeight="1" x14ac:dyDescent="0.25">
      <c r="A19" s="28" t="s">
        <v>645</v>
      </c>
      <c r="B19" s="29" t="s">
        <v>646</v>
      </c>
      <c r="C19" s="29" t="s">
        <v>647</v>
      </c>
      <c r="D19" s="30">
        <v>400</v>
      </c>
      <c r="E19" s="30">
        <v>3</v>
      </c>
      <c r="F19" s="17" t="s">
        <v>903</v>
      </c>
      <c r="G19" s="43" t="e" vm="18">
        <f t="shared" si="0"/>
        <v>#VALUE!</v>
      </c>
      <c r="H19" s="31" t="s">
        <v>648</v>
      </c>
    </row>
    <row r="20" spans="1:8" ht="210" customHeight="1" x14ac:dyDescent="0.25">
      <c r="A20" s="33" t="s">
        <v>649</v>
      </c>
      <c r="B20" s="34"/>
      <c r="C20" s="29" t="s">
        <v>650</v>
      </c>
      <c r="D20" s="30">
        <v>100</v>
      </c>
      <c r="E20" s="30">
        <v>2</v>
      </c>
      <c r="F20" s="17" t="s">
        <v>903</v>
      </c>
      <c r="G20" s="43" t="e" vm="19">
        <f t="shared" si="0"/>
        <v>#VALUE!</v>
      </c>
      <c r="H20" s="31" t="s">
        <v>651</v>
      </c>
    </row>
    <row r="21" spans="1:8" ht="210" customHeight="1" x14ac:dyDescent="0.25">
      <c r="A21" s="33" t="s">
        <v>236</v>
      </c>
      <c r="B21" s="34"/>
      <c r="C21" s="29" t="s">
        <v>237</v>
      </c>
      <c r="D21" s="30" t="s">
        <v>180</v>
      </c>
      <c r="E21" s="30"/>
      <c r="F21" s="17" t="s">
        <v>904</v>
      </c>
      <c r="G21" s="43" t="e" vm="20">
        <f>_xlfn.IMAGE("https://cactus.nci.nih.gov/chemical/structure/" &amp; _xlfn.ENCODEURL(H21) &amp; "/image", "structure", 2 )</f>
        <v>#VALUE!</v>
      </c>
      <c r="H21" s="31" t="s">
        <v>238</v>
      </c>
    </row>
    <row r="22" spans="1:8" ht="210" customHeight="1" x14ac:dyDescent="0.25">
      <c r="A22" s="33" t="s">
        <v>239</v>
      </c>
      <c r="B22" s="34"/>
      <c r="C22" s="29" t="s">
        <v>237</v>
      </c>
      <c r="D22" s="30" t="s">
        <v>180</v>
      </c>
      <c r="E22" s="30"/>
      <c r="F22" s="17" t="s">
        <v>904</v>
      </c>
      <c r="G22" s="43" t="e" vm="21">
        <f t="shared" ref="G22:G41" si="1">_xlfn.IMAGE("https://cactus.nci.nih.gov/chemical/structure/" &amp; _xlfn.ENCODEURL(H22) &amp; "/image?bgcolor=white", "structure", 2 )</f>
        <v>#VALUE!</v>
      </c>
      <c r="H22" s="31" t="s">
        <v>240</v>
      </c>
    </row>
    <row r="23" spans="1:8" ht="210" customHeight="1" x14ac:dyDescent="0.25">
      <c r="A23" s="33" t="s">
        <v>241</v>
      </c>
      <c r="B23" s="34"/>
      <c r="C23" s="29" t="s">
        <v>242</v>
      </c>
      <c r="D23" s="30">
        <v>1500</v>
      </c>
      <c r="E23" s="30">
        <v>5</v>
      </c>
      <c r="F23" s="17" t="s">
        <v>904</v>
      </c>
      <c r="G23" s="43" t="e" vm="22">
        <f t="shared" si="1"/>
        <v>#VALUE!</v>
      </c>
      <c r="H23" s="31" t="s">
        <v>243</v>
      </c>
    </row>
    <row r="24" spans="1:8" ht="210" customHeight="1" x14ac:dyDescent="0.25">
      <c r="A24" s="33" t="s">
        <v>746</v>
      </c>
      <c r="B24" s="34"/>
      <c r="C24" s="29" t="s">
        <v>747</v>
      </c>
      <c r="D24" s="30">
        <v>18</v>
      </c>
      <c r="E24" s="30">
        <v>1</v>
      </c>
      <c r="F24" s="17" t="s">
        <v>895</v>
      </c>
      <c r="G24" s="43" t="e" vm="23">
        <f t="shared" si="1"/>
        <v>#VALUE!</v>
      </c>
      <c r="H24" s="29" t="s">
        <v>748</v>
      </c>
    </row>
    <row r="25" spans="1:8" ht="210" customHeight="1" x14ac:dyDescent="0.25">
      <c r="A25" s="28" t="s">
        <v>542</v>
      </c>
      <c r="B25" s="29" t="s">
        <v>543</v>
      </c>
      <c r="C25" s="29" t="s">
        <v>544</v>
      </c>
      <c r="D25" s="30">
        <v>1500</v>
      </c>
      <c r="E25" s="30"/>
      <c r="F25" s="17" t="s">
        <v>905</v>
      </c>
      <c r="G25" s="43" t="e" vm="24">
        <f t="shared" si="1"/>
        <v>#VALUE!</v>
      </c>
      <c r="H25" s="29" t="s">
        <v>545</v>
      </c>
    </row>
    <row r="26" spans="1:8" ht="210" customHeight="1" x14ac:dyDescent="0.25">
      <c r="A26" s="33" t="s">
        <v>610</v>
      </c>
      <c r="B26" s="34"/>
      <c r="C26" s="29" t="s">
        <v>611</v>
      </c>
      <c r="D26" s="30">
        <v>1500</v>
      </c>
      <c r="E26" s="30"/>
      <c r="F26" s="17" t="s">
        <v>906</v>
      </c>
      <c r="G26" s="43" t="e" vm="25">
        <f t="shared" si="1"/>
        <v>#VALUE!</v>
      </c>
      <c r="H26" s="29" t="s">
        <v>612</v>
      </c>
    </row>
    <row r="27" spans="1:8" ht="210" customHeight="1" x14ac:dyDescent="0.25">
      <c r="A27" s="35" t="s">
        <v>244</v>
      </c>
      <c r="B27" s="29" t="s">
        <v>245</v>
      </c>
      <c r="C27" s="29" t="s">
        <v>246</v>
      </c>
      <c r="D27" s="30">
        <v>18</v>
      </c>
      <c r="E27" s="30">
        <v>1</v>
      </c>
      <c r="F27" s="17" t="s">
        <v>904</v>
      </c>
      <c r="G27" s="43" t="e" vm="26">
        <f t="shared" si="1"/>
        <v>#VALUE!</v>
      </c>
      <c r="H27" s="31" t="s">
        <v>247</v>
      </c>
    </row>
    <row r="28" spans="1:8" ht="210" customHeight="1" x14ac:dyDescent="0.25">
      <c r="A28" s="33" t="s">
        <v>652</v>
      </c>
      <c r="B28" s="34"/>
      <c r="C28" s="29" t="s">
        <v>653</v>
      </c>
      <c r="D28" s="30">
        <v>1500</v>
      </c>
      <c r="E28" s="30">
        <v>4</v>
      </c>
      <c r="F28" s="17" t="s">
        <v>903</v>
      </c>
      <c r="G28" s="43" t="e" vm="27">
        <f t="shared" si="1"/>
        <v>#VALUE!</v>
      </c>
      <c r="H28" s="29" t="s">
        <v>654</v>
      </c>
    </row>
    <row r="29" spans="1:8" ht="210" customHeight="1" x14ac:dyDescent="0.25">
      <c r="A29" s="37" t="s">
        <v>455</v>
      </c>
      <c r="B29" s="38"/>
      <c r="C29" s="29" t="s">
        <v>456</v>
      </c>
      <c r="D29" s="30">
        <v>400</v>
      </c>
      <c r="E29" s="30">
        <v>3</v>
      </c>
      <c r="F29" s="17" t="s">
        <v>897</v>
      </c>
      <c r="G29" s="43" t="e" vm="28">
        <f t="shared" si="1"/>
        <v>#VALUE!</v>
      </c>
      <c r="H29" s="29" t="s">
        <v>457</v>
      </c>
    </row>
    <row r="30" spans="1:8" ht="210" customHeight="1" x14ac:dyDescent="0.25">
      <c r="A30" s="28" t="s">
        <v>248</v>
      </c>
      <c r="B30" s="29" t="s">
        <v>249</v>
      </c>
      <c r="C30" s="29" t="s">
        <v>250</v>
      </c>
      <c r="D30" s="30">
        <v>1500</v>
      </c>
      <c r="E30" s="30">
        <v>4</v>
      </c>
      <c r="F30" s="17" t="s">
        <v>904</v>
      </c>
      <c r="G30" s="43" t="e" vm="29">
        <f t="shared" si="1"/>
        <v>#VALUE!</v>
      </c>
      <c r="H30" s="31" t="s">
        <v>251</v>
      </c>
    </row>
    <row r="31" spans="1:8" ht="210" customHeight="1" x14ac:dyDescent="0.25">
      <c r="A31" s="28" t="s">
        <v>458</v>
      </c>
      <c r="B31" s="29" t="s">
        <v>459</v>
      </c>
      <c r="C31" s="29" t="s">
        <v>460</v>
      </c>
      <c r="D31" s="30">
        <v>18</v>
      </c>
      <c r="E31" s="30">
        <v>1</v>
      </c>
      <c r="F31" s="17" t="s">
        <v>897</v>
      </c>
      <c r="G31" s="43" t="e" vm="30">
        <f t="shared" si="1"/>
        <v>#VALUE!</v>
      </c>
      <c r="H31" s="29" t="s">
        <v>461</v>
      </c>
    </row>
    <row r="32" spans="1:8" ht="210" customHeight="1" x14ac:dyDescent="0.25">
      <c r="A32" s="33" t="s">
        <v>749</v>
      </c>
      <c r="B32" s="34"/>
      <c r="C32" s="29" t="s">
        <v>750</v>
      </c>
      <c r="D32" s="30">
        <v>100</v>
      </c>
      <c r="E32" s="30">
        <v>2</v>
      </c>
      <c r="F32" s="17" t="s">
        <v>895</v>
      </c>
      <c r="G32" s="43" t="e" vm="31">
        <f t="shared" si="1"/>
        <v>#VALUE!</v>
      </c>
      <c r="H32" s="29" t="s">
        <v>751</v>
      </c>
    </row>
    <row r="33" spans="1:8" ht="210" customHeight="1" x14ac:dyDescent="0.25">
      <c r="A33" s="35" t="s">
        <v>372</v>
      </c>
      <c r="B33" s="29" t="s">
        <v>373</v>
      </c>
      <c r="C33" s="29" t="s">
        <v>374</v>
      </c>
      <c r="D33" s="30">
        <v>1500</v>
      </c>
      <c r="E33" s="30"/>
      <c r="F33" s="17" t="s">
        <v>907</v>
      </c>
      <c r="G33" s="43" t="e" vm="32">
        <f t="shared" si="1"/>
        <v>#VALUE!</v>
      </c>
      <c r="H33" s="31" t="s">
        <v>375</v>
      </c>
    </row>
    <row r="34" spans="1:8" ht="210" customHeight="1" x14ac:dyDescent="0.25">
      <c r="A34" s="28" t="s">
        <v>553</v>
      </c>
      <c r="B34" s="29" t="s">
        <v>332</v>
      </c>
      <c r="C34" s="29" t="s">
        <v>554</v>
      </c>
      <c r="D34" s="30">
        <v>1500</v>
      </c>
      <c r="E34" s="30">
        <v>4</v>
      </c>
      <c r="F34" s="17" t="s">
        <v>898</v>
      </c>
      <c r="G34" s="43" t="e" vm="33">
        <f t="shared" si="1"/>
        <v>#VALUE!</v>
      </c>
      <c r="H34" s="29" t="s">
        <v>334</v>
      </c>
    </row>
    <row r="35" spans="1:8" ht="210" customHeight="1" x14ac:dyDescent="0.25">
      <c r="A35" s="28" t="s">
        <v>177</v>
      </c>
      <c r="B35" s="29" t="s">
        <v>178</v>
      </c>
      <c r="C35" s="29" t="s">
        <v>179</v>
      </c>
      <c r="D35" s="30" t="s">
        <v>180</v>
      </c>
      <c r="E35" s="30"/>
      <c r="F35" s="17" t="s">
        <v>908</v>
      </c>
      <c r="G35" s="43" t="e" vm="34">
        <f t="shared" si="1"/>
        <v>#VALUE!</v>
      </c>
      <c r="H35" s="29" t="s">
        <v>181</v>
      </c>
    </row>
    <row r="36" spans="1:8" ht="210" customHeight="1" x14ac:dyDescent="0.25">
      <c r="A36" s="28" t="s">
        <v>66</v>
      </c>
      <c r="B36" s="29" t="s">
        <v>67</v>
      </c>
      <c r="C36" s="29" t="s">
        <v>68</v>
      </c>
      <c r="D36" s="30">
        <v>400</v>
      </c>
      <c r="E36" s="30">
        <v>3</v>
      </c>
      <c r="F36" s="17" t="s">
        <v>896</v>
      </c>
      <c r="G36" s="43" t="e" vm="35">
        <f t="shared" si="1"/>
        <v>#VALUE!</v>
      </c>
      <c r="H36" s="31" t="s">
        <v>69</v>
      </c>
    </row>
    <row r="37" spans="1:8" ht="210" customHeight="1" x14ac:dyDescent="0.25">
      <c r="A37" s="37" t="s">
        <v>613</v>
      </c>
      <c r="B37" s="38"/>
      <c r="C37" s="29" t="s">
        <v>614</v>
      </c>
      <c r="D37" s="30">
        <v>18</v>
      </c>
      <c r="E37" s="30">
        <v>1</v>
      </c>
      <c r="F37" s="17" t="s">
        <v>909</v>
      </c>
      <c r="G37" s="43" t="e" vm="36">
        <f t="shared" si="1"/>
        <v>#VALUE!</v>
      </c>
      <c r="H37" s="29" t="s">
        <v>615</v>
      </c>
    </row>
    <row r="38" spans="1:8" ht="210" customHeight="1" x14ac:dyDescent="0.25">
      <c r="A38" s="33" t="s">
        <v>655</v>
      </c>
      <c r="B38" s="34"/>
      <c r="C38" s="29" t="s">
        <v>656</v>
      </c>
      <c r="D38" s="30" t="s">
        <v>180</v>
      </c>
      <c r="E38" s="30"/>
      <c r="F38" s="17" t="s">
        <v>903</v>
      </c>
      <c r="G38" s="43" t="e" vm="37">
        <f t="shared" si="1"/>
        <v>#VALUE!</v>
      </c>
      <c r="H38" s="29" t="s">
        <v>657</v>
      </c>
    </row>
    <row r="39" spans="1:8" ht="210" customHeight="1" x14ac:dyDescent="0.25">
      <c r="A39" s="35" t="s">
        <v>752</v>
      </c>
      <c r="B39" s="29" t="s">
        <v>753</v>
      </c>
      <c r="C39" s="29" t="s">
        <v>754</v>
      </c>
      <c r="D39" s="30">
        <v>400</v>
      </c>
      <c r="E39" s="30">
        <v>3</v>
      </c>
      <c r="F39" s="17" t="s">
        <v>895</v>
      </c>
      <c r="G39" s="43" t="e" vm="38">
        <f t="shared" si="1"/>
        <v>#VALUE!</v>
      </c>
      <c r="H39" s="29" t="s">
        <v>755</v>
      </c>
    </row>
    <row r="40" spans="1:8" ht="210" customHeight="1" x14ac:dyDescent="0.25">
      <c r="A40" s="37" t="s">
        <v>462</v>
      </c>
      <c r="B40" s="38"/>
      <c r="C40" s="29" t="s">
        <v>463</v>
      </c>
      <c r="D40" s="30">
        <v>1500</v>
      </c>
      <c r="E40" s="30">
        <v>4</v>
      </c>
      <c r="F40" s="17" t="s">
        <v>897</v>
      </c>
      <c r="G40" s="43" t="e" vm="39">
        <f t="shared" si="1"/>
        <v>#VALUE!</v>
      </c>
      <c r="H40" s="29" t="s">
        <v>464</v>
      </c>
    </row>
    <row r="41" spans="1:8" ht="210" customHeight="1" x14ac:dyDescent="0.25">
      <c r="A41" s="33" t="s">
        <v>658</v>
      </c>
      <c r="B41" s="34"/>
      <c r="C41" s="29" t="s">
        <v>659</v>
      </c>
      <c r="D41" s="30">
        <v>1500</v>
      </c>
      <c r="E41" s="30">
        <v>5</v>
      </c>
      <c r="F41" s="17" t="s">
        <v>903</v>
      </c>
      <c r="G41" s="43" t="e" vm="40">
        <f t="shared" si="1"/>
        <v>#VALUE!</v>
      </c>
      <c r="H41" s="29" t="s">
        <v>660</v>
      </c>
    </row>
    <row r="42" spans="1:8" ht="210" customHeight="1" x14ac:dyDescent="0.25">
      <c r="A42" s="28" t="s">
        <v>252</v>
      </c>
      <c r="B42" s="29" t="s">
        <v>253</v>
      </c>
      <c r="C42" s="29" t="s">
        <v>254</v>
      </c>
      <c r="D42" s="30">
        <v>18</v>
      </c>
      <c r="E42" s="30">
        <v>1</v>
      </c>
      <c r="F42" s="17" t="s">
        <v>904</v>
      </c>
      <c r="G42" s="43" t="e" vm="41">
        <f>_xlfn.IMAGE("https://cactus.nci.nih.gov/chemical/structure/" &amp; _xlfn.ENCODEURL(H42) &amp; "/image", "structure", 2 )</f>
        <v>#VALUE!</v>
      </c>
      <c r="H42" s="31" t="s">
        <v>255</v>
      </c>
    </row>
    <row r="43" spans="1:8" ht="210" customHeight="1" x14ac:dyDescent="0.25">
      <c r="A43" s="28" t="s">
        <v>256</v>
      </c>
      <c r="B43" s="29" t="s">
        <v>257</v>
      </c>
      <c r="C43" s="29" t="s">
        <v>254</v>
      </c>
      <c r="D43" s="30">
        <v>100</v>
      </c>
      <c r="E43" s="30">
        <v>2</v>
      </c>
      <c r="F43" s="17" t="s">
        <v>904</v>
      </c>
      <c r="G43" s="43" t="e" vm="42">
        <f>_xlfn.IMAGE("https://cactus.nci.nih.gov/chemical/structure/" &amp; _xlfn.ENCODEURL(H43) &amp; "/image?bgcolor=white", "structure", 2 )</f>
        <v>#VALUE!</v>
      </c>
      <c r="H43" s="31" t="s">
        <v>258</v>
      </c>
    </row>
    <row r="44" spans="1:8" ht="210" customHeight="1" x14ac:dyDescent="0.25">
      <c r="A44" s="33" t="s">
        <v>770</v>
      </c>
      <c r="B44" s="34"/>
      <c r="C44" s="29" t="s">
        <v>771</v>
      </c>
      <c r="D44" s="30">
        <v>18</v>
      </c>
      <c r="E44" s="30">
        <v>1</v>
      </c>
      <c r="F44" s="17" t="s">
        <v>910</v>
      </c>
      <c r="G44" s="43" t="e" vm="43">
        <f>_xlfn.IMAGE("https://cactus.nci.nih.gov/chemical/structure/" &amp; _xlfn.ENCODEURL(H44) &amp; "/image?bgcolor=white", "structure", 2 )</f>
        <v>#VALUE!</v>
      </c>
      <c r="H44" s="29" t="s">
        <v>772</v>
      </c>
    </row>
    <row r="45" spans="1:8" ht="210" customHeight="1" x14ac:dyDescent="0.25">
      <c r="A45" s="28" t="s">
        <v>259</v>
      </c>
      <c r="B45" s="29" t="s">
        <v>260</v>
      </c>
      <c r="C45" s="29" t="s">
        <v>261</v>
      </c>
      <c r="D45" s="30">
        <v>1500</v>
      </c>
      <c r="E45" s="30">
        <v>5</v>
      </c>
      <c r="F45" s="17" t="s">
        <v>904</v>
      </c>
      <c r="G45" s="43" t="e" vm="44">
        <f>_xlfn.IMAGE("https://cactus.nci.nih.gov/chemical/structure/" &amp; _xlfn.ENCODEURL(H45) &amp; "/image?bgcolor=white", "structure", 2 )</f>
        <v>#VALUE!</v>
      </c>
      <c r="H45" s="31" t="s">
        <v>262</v>
      </c>
    </row>
    <row r="46" spans="1:8" ht="210" customHeight="1" x14ac:dyDescent="0.25">
      <c r="A46" s="33" t="s">
        <v>661</v>
      </c>
      <c r="B46" s="34"/>
      <c r="C46" s="29" t="s">
        <v>662</v>
      </c>
      <c r="D46" s="30">
        <v>400</v>
      </c>
      <c r="E46" s="30">
        <v>3</v>
      </c>
      <c r="F46" s="17" t="s">
        <v>903</v>
      </c>
      <c r="G46" s="43" t="e" vm="45">
        <f>_xlfn.IMAGE("https://cactus.nci.nih.gov/chemical/structure/" &amp; _xlfn.ENCODEURL(H46) &amp; "/image?bgcolor=white", "structure", 2 )</f>
        <v>#VALUE!</v>
      </c>
      <c r="H46" s="29" t="s">
        <v>663</v>
      </c>
    </row>
    <row r="47" spans="1:8" ht="210" customHeight="1" x14ac:dyDescent="0.25">
      <c r="A47" s="37" t="s">
        <v>465</v>
      </c>
      <c r="B47" s="38" t="s">
        <v>466</v>
      </c>
      <c r="C47" s="29" t="s">
        <v>467</v>
      </c>
      <c r="D47" s="30">
        <v>400</v>
      </c>
      <c r="E47" s="30">
        <v>3</v>
      </c>
      <c r="F47" s="17" t="s">
        <v>897</v>
      </c>
      <c r="G47" s="43" t="e" vm="46">
        <f>_xlfn.IMAGE("https://cactus.nci.nih.gov/chemical/structure/" &amp; _xlfn.ENCODEURL(H47) &amp; "/image", "structure", 2 )</f>
        <v>#VALUE!</v>
      </c>
      <c r="H47" s="29" t="s">
        <v>468</v>
      </c>
    </row>
    <row r="48" spans="1:8" ht="210" customHeight="1" x14ac:dyDescent="0.25">
      <c r="A48" s="35" t="s">
        <v>361</v>
      </c>
      <c r="B48" s="29" t="s">
        <v>362</v>
      </c>
      <c r="C48" s="29" t="s">
        <v>363</v>
      </c>
      <c r="D48" s="30" t="s">
        <v>180</v>
      </c>
      <c r="E48" s="30"/>
      <c r="F48" s="17" t="s">
        <v>911</v>
      </c>
      <c r="G48" s="43" t="e" vm="47">
        <f>_xlfn.IMAGE("https://cactus.nci.nih.gov/chemical/structure/" &amp; _xlfn.ENCODEURL(H48) &amp; "/image?bgcolor=white", "structure", 2 )</f>
        <v>#VALUE!</v>
      </c>
      <c r="H48" s="31" t="s">
        <v>364</v>
      </c>
    </row>
    <row r="49" spans="1:8" ht="210" customHeight="1" x14ac:dyDescent="0.25">
      <c r="A49" s="33" t="s">
        <v>740</v>
      </c>
      <c r="B49" s="34"/>
      <c r="C49" s="29" t="s">
        <v>741</v>
      </c>
      <c r="D49" s="30">
        <v>100</v>
      </c>
      <c r="E49" s="30"/>
      <c r="F49" s="17" t="s">
        <v>912</v>
      </c>
      <c r="G49" s="43" t="e" vm="48">
        <f>_xlfn.IMAGE("https://cactus.nci.nih.gov/chemical/structure/" &amp; _xlfn.ENCODEURL(H49) &amp; "/image?bgcolor=white", "structure", 2 )</f>
        <v>#VALUE!</v>
      </c>
      <c r="H49" s="29" t="s">
        <v>742</v>
      </c>
    </row>
    <row r="50" spans="1:8" ht="210" customHeight="1" x14ac:dyDescent="0.25">
      <c r="A50" s="28" t="s">
        <v>469</v>
      </c>
      <c r="B50" s="29"/>
      <c r="C50" s="29" t="s">
        <v>470</v>
      </c>
      <c r="D50" s="30" t="s">
        <v>180</v>
      </c>
      <c r="E50" s="30"/>
      <c r="F50" s="17" t="s">
        <v>897</v>
      </c>
      <c r="G50" s="43" t="e" vm="49">
        <f>_xlfn.IMAGE("https://cactus.nci.nih.gov/chemical/structure/" &amp; _xlfn.ENCODEURL(H50) &amp; "/image", "structure", 2 )</f>
        <v>#VALUE!</v>
      </c>
      <c r="H50" s="29" t="s">
        <v>471</v>
      </c>
    </row>
    <row r="51" spans="1:8" ht="210" customHeight="1" x14ac:dyDescent="0.25">
      <c r="A51" s="35" t="s">
        <v>185</v>
      </c>
      <c r="B51" s="29" t="s">
        <v>186</v>
      </c>
      <c r="C51" s="29" t="s">
        <v>187</v>
      </c>
      <c r="D51" s="30">
        <v>1500</v>
      </c>
      <c r="E51" s="30">
        <v>5</v>
      </c>
      <c r="F51" s="17" t="s">
        <v>902</v>
      </c>
      <c r="G51" s="43" t="e" vm="50">
        <f t="shared" ref="G51:G56" si="2">_xlfn.IMAGE("https://cactus.nci.nih.gov/chemical/structure/" &amp; _xlfn.ENCODEURL(H51) &amp; "/image?bgcolor=white", "structure", 2 )</f>
        <v>#VALUE!</v>
      </c>
      <c r="H51" s="31" t="s">
        <v>188</v>
      </c>
    </row>
    <row r="52" spans="1:8" ht="210" customHeight="1" x14ac:dyDescent="0.25">
      <c r="A52" s="28" t="s">
        <v>189</v>
      </c>
      <c r="B52" s="29"/>
      <c r="C52" s="29" t="s">
        <v>187</v>
      </c>
      <c r="D52" s="30">
        <v>400</v>
      </c>
      <c r="E52" s="30">
        <v>3</v>
      </c>
      <c r="F52" s="17" t="s">
        <v>902</v>
      </c>
      <c r="G52" s="43" t="e" vm="51">
        <f t="shared" si="2"/>
        <v>#VALUE!</v>
      </c>
      <c r="H52" s="31" t="s">
        <v>190</v>
      </c>
    </row>
    <row r="53" spans="1:8" ht="210" customHeight="1" x14ac:dyDescent="0.25">
      <c r="A53" s="35" t="s">
        <v>555</v>
      </c>
      <c r="B53" s="29" t="s">
        <v>86</v>
      </c>
      <c r="C53" s="29" t="s">
        <v>556</v>
      </c>
      <c r="D53" s="30">
        <v>18</v>
      </c>
      <c r="E53" s="30">
        <v>1</v>
      </c>
      <c r="F53" s="17" t="s">
        <v>898</v>
      </c>
      <c r="G53" s="43" t="e" vm="52">
        <f t="shared" si="2"/>
        <v>#VALUE!</v>
      </c>
      <c r="H53" s="29" t="s">
        <v>88</v>
      </c>
    </row>
    <row r="54" spans="1:8" ht="210" customHeight="1" x14ac:dyDescent="0.25">
      <c r="A54" s="33" t="s">
        <v>773</v>
      </c>
      <c r="B54" s="34"/>
      <c r="C54" s="29" t="s">
        <v>774</v>
      </c>
      <c r="D54" s="30">
        <v>100</v>
      </c>
      <c r="E54" s="30">
        <v>2</v>
      </c>
      <c r="F54" s="17" t="s">
        <v>910</v>
      </c>
      <c r="G54" s="43" t="e" vm="53">
        <f t="shared" si="2"/>
        <v>#VALUE!</v>
      </c>
      <c r="H54" s="29" t="s">
        <v>775</v>
      </c>
    </row>
    <row r="55" spans="1:8" ht="210" customHeight="1" x14ac:dyDescent="0.25">
      <c r="A55" s="28" t="s">
        <v>191</v>
      </c>
      <c r="B55" s="29" t="s">
        <v>192</v>
      </c>
      <c r="C55" s="29" t="s">
        <v>193</v>
      </c>
      <c r="D55" s="30">
        <v>1500</v>
      </c>
      <c r="E55" s="30">
        <v>4</v>
      </c>
      <c r="F55" s="17" t="s">
        <v>902</v>
      </c>
      <c r="G55" s="43" t="e" vm="54">
        <f t="shared" si="2"/>
        <v>#VALUE!</v>
      </c>
      <c r="H55" s="31" t="s">
        <v>194</v>
      </c>
    </row>
    <row r="56" spans="1:8" ht="210" customHeight="1" x14ac:dyDescent="0.25">
      <c r="A56" s="35" t="s">
        <v>409</v>
      </c>
      <c r="B56" s="29" t="s">
        <v>410</v>
      </c>
      <c r="C56" s="29" t="s">
        <v>411</v>
      </c>
      <c r="D56" s="30">
        <v>400</v>
      </c>
      <c r="E56" s="30">
        <v>3</v>
      </c>
      <c r="F56" s="17" t="s">
        <v>913</v>
      </c>
      <c r="G56" s="43" t="e" vm="55">
        <f t="shared" si="2"/>
        <v>#VALUE!</v>
      </c>
      <c r="H56" s="29" t="s">
        <v>412</v>
      </c>
    </row>
    <row r="57" spans="1:8" ht="210" customHeight="1" x14ac:dyDescent="0.25">
      <c r="A57" s="28" t="s">
        <v>838</v>
      </c>
      <c r="B57" s="29" t="s">
        <v>839</v>
      </c>
      <c r="C57" s="29" t="s">
        <v>840</v>
      </c>
      <c r="D57" s="30">
        <v>1500</v>
      </c>
      <c r="E57" s="30"/>
      <c r="F57" s="17" t="s">
        <v>914</v>
      </c>
      <c r="G57" s="43" t="e" vm="56">
        <f>_xlfn.IMAGE("https://cactus.nci.nih.gov/chemical/structure/" &amp; _xlfn.ENCODEURL(H57) &amp; "/image", "structure", 2 )</f>
        <v>#VALUE!</v>
      </c>
      <c r="H57" s="29" t="s">
        <v>841</v>
      </c>
    </row>
    <row r="58" spans="1:8" ht="210" customHeight="1" x14ac:dyDescent="0.25">
      <c r="A58" s="28" t="s">
        <v>846</v>
      </c>
      <c r="B58" s="29" t="s">
        <v>847</v>
      </c>
      <c r="C58" s="29" t="s">
        <v>840</v>
      </c>
      <c r="D58" s="30">
        <v>1500</v>
      </c>
      <c r="E58" s="30"/>
      <c r="F58" s="17" t="s">
        <v>894</v>
      </c>
      <c r="G58" s="43" t="e" vm="57">
        <f t="shared" ref="G58:G84" si="3">_xlfn.IMAGE("https://cactus.nci.nih.gov/chemical/structure/" &amp; _xlfn.ENCODEURL(H58) &amp; "/image?bgcolor=white", "structure", 2 )</f>
        <v>#VALUE!</v>
      </c>
      <c r="H58" s="40" t="s">
        <v>848</v>
      </c>
    </row>
    <row r="59" spans="1:8" ht="210" customHeight="1" x14ac:dyDescent="0.25">
      <c r="A59" s="37" t="s">
        <v>616</v>
      </c>
      <c r="B59" s="38"/>
      <c r="C59" s="29" t="s">
        <v>617</v>
      </c>
      <c r="D59" s="30">
        <v>1500</v>
      </c>
      <c r="E59" s="30">
        <v>4</v>
      </c>
      <c r="F59" s="17" t="s">
        <v>909</v>
      </c>
      <c r="G59" s="43" t="e" vm="58">
        <f t="shared" si="3"/>
        <v>#VALUE!</v>
      </c>
      <c r="H59" s="29" t="s">
        <v>618</v>
      </c>
    </row>
    <row r="60" spans="1:8" ht="210" customHeight="1" x14ac:dyDescent="0.25">
      <c r="A60" s="28" t="s">
        <v>557</v>
      </c>
      <c r="B60" s="29"/>
      <c r="C60" s="29" t="s">
        <v>558</v>
      </c>
      <c r="D60" s="30">
        <v>1500</v>
      </c>
      <c r="E60" s="30">
        <v>4</v>
      </c>
      <c r="F60" s="17" t="s">
        <v>898</v>
      </c>
      <c r="G60" s="43" t="e" vm="59">
        <f t="shared" si="3"/>
        <v>#VALUE!</v>
      </c>
      <c r="H60" s="29" t="s">
        <v>559</v>
      </c>
    </row>
    <row r="61" spans="1:8" ht="210" customHeight="1" x14ac:dyDescent="0.25">
      <c r="A61" s="28" t="s">
        <v>664</v>
      </c>
      <c r="B61" s="29" t="s">
        <v>665</v>
      </c>
      <c r="C61" s="29" t="s">
        <v>666</v>
      </c>
      <c r="D61" s="30">
        <v>1500</v>
      </c>
      <c r="E61" s="30">
        <v>5</v>
      </c>
      <c r="F61" s="17" t="s">
        <v>903</v>
      </c>
      <c r="G61" s="43" t="e" vm="60">
        <f t="shared" si="3"/>
        <v>#VALUE!</v>
      </c>
      <c r="H61" s="29" t="s">
        <v>667</v>
      </c>
    </row>
    <row r="62" spans="1:8" ht="210" customHeight="1" x14ac:dyDescent="0.25">
      <c r="A62" s="37" t="s">
        <v>619</v>
      </c>
      <c r="B62" s="38"/>
      <c r="C62" s="29" t="s">
        <v>620</v>
      </c>
      <c r="D62" s="30">
        <v>1500</v>
      </c>
      <c r="E62" s="30">
        <v>5</v>
      </c>
      <c r="F62" s="17" t="s">
        <v>909</v>
      </c>
      <c r="G62" s="43" t="e" vm="61">
        <f t="shared" si="3"/>
        <v>#VALUE!</v>
      </c>
      <c r="H62" s="29" t="s">
        <v>621</v>
      </c>
    </row>
    <row r="63" spans="1:8" ht="210" customHeight="1" x14ac:dyDescent="0.25">
      <c r="A63" s="35" t="s">
        <v>776</v>
      </c>
      <c r="B63" s="29" t="s">
        <v>777</v>
      </c>
      <c r="C63" s="29" t="s">
        <v>620</v>
      </c>
      <c r="D63" s="30">
        <v>400</v>
      </c>
      <c r="E63" s="30">
        <v>3</v>
      </c>
      <c r="F63" s="17" t="s">
        <v>910</v>
      </c>
      <c r="G63" s="43" t="e" vm="62">
        <f t="shared" si="3"/>
        <v>#VALUE!</v>
      </c>
      <c r="H63" s="29" t="s">
        <v>778</v>
      </c>
    </row>
    <row r="64" spans="1:8" ht="210" customHeight="1" x14ac:dyDescent="0.25">
      <c r="A64" s="28" t="s">
        <v>263</v>
      </c>
      <c r="B64" s="29" t="s">
        <v>264</v>
      </c>
      <c r="C64" s="29" t="s">
        <v>265</v>
      </c>
      <c r="D64" s="30">
        <v>400</v>
      </c>
      <c r="E64" s="30">
        <v>3</v>
      </c>
      <c r="F64" s="17" t="s">
        <v>904</v>
      </c>
      <c r="G64" s="43" t="e" vm="63">
        <f t="shared" si="3"/>
        <v>#VALUE!</v>
      </c>
      <c r="H64" s="31" t="s">
        <v>266</v>
      </c>
    </row>
    <row r="65" spans="1:8" ht="210" customHeight="1" x14ac:dyDescent="0.25">
      <c r="A65" s="33" t="s">
        <v>668</v>
      </c>
      <c r="B65" s="34"/>
      <c r="C65" s="29" t="s">
        <v>669</v>
      </c>
      <c r="D65" s="30">
        <v>18</v>
      </c>
      <c r="E65" s="30">
        <v>1</v>
      </c>
      <c r="F65" s="17" t="s">
        <v>903</v>
      </c>
      <c r="G65" s="43" t="e" vm="64">
        <f t="shared" si="3"/>
        <v>#VALUE!</v>
      </c>
      <c r="H65" s="29" t="s">
        <v>670</v>
      </c>
    </row>
    <row r="66" spans="1:8" ht="210" customHeight="1" x14ac:dyDescent="0.25">
      <c r="A66" s="28" t="s">
        <v>472</v>
      </c>
      <c r="B66" s="29" t="s">
        <v>473</v>
      </c>
      <c r="C66" s="29" t="s">
        <v>474</v>
      </c>
      <c r="D66" s="30">
        <v>1500</v>
      </c>
      <c r="E66" s="30">
        <v>4</v>
      </c>
      <c r="F66" s="17" t="s">
        <v>897</v>
      </c>
      <c r="G66" s="43" t="e" vm="65">
        <f t="shared" si="3"/>
        <v>#VALUE!</v>
      </c>
      <c r="H66" s="29" t="s">
        <v>475</v>
      </c>
    </row>
    <row r="67" spans="1:8" ht="210" customHeight="1" x14ac:dyDescent="0.25">
      <c r="A67" s="28" t="s">
        <v>886</v>
      </c>
      <c r="B67" s="29" t="s">
        <v>887</v>
      </c>
      <c r="C67" s="29" t="s">
        <v>888</v>
      </c>
      <c r="D67" s="30">
        <v>100</v>
      </c>
      <c r="E67" s="30">
        <v>2</v>
      </c>
      <c r="F67" s="17" t="s">
        <v>894</v>
      </c>
      <c r="G67" s="43" t="e" vm="66">
        <f t="shared" si="3"/>
        <v>#VALUE!</v>
      </c>
      <c r="H67" s="40" t="s">
        <v>889</v>
      </c>
    </row>
    <row r="68" spans="1:8" ht="210" customHeight="1" x14ac:dyDescent="0.25">
      <c r="A68" s="35" t="s">
        <v>365</v>
      </c>
      <c r="B68" s="29" t="s">
        <v>366</v>
      </c>
      <c r="C68" s="29" t="s">
        <v>367</v>
      </c>
      <c r="D68" s="30">
        <v>78000</v>
      </c>
      <c r="E68" s="30"/>
      <c r="F68" s="17" t="s">
        <v>911</v>
      </c>
      <c r="G68" s="43" t="e" vm="67">
        <f t="shared" si="3"/>
        <v>#VALUE!</v>
      </c>
      <c r="H68" s="31" t="s">
        <v>368</v>
      </c>
    </row>
    <row r="69" spans="1:8" ht="210" customHeight="1" x14ac:dyDescent="0.25">
      <c r="A69" s="35" t="s">
        <v>560</v>
      </c>
      <c r="B69" s="29" t="s">
        <v>561</v>
      </c>
      <c r="C69" s="29" t="s">
        <v>562</v>
      </c>
      <c r="D69" s="30">
        <v>100</v>
      </c>
      <c r="E69" s="30"/>
      <c r="F69" s="17" t="s">
        <v>898</v>
      </c>
      <c r="G69" s="43" t="e" vm="68">
        <f t="shared" si="3"/>
        <v>#VALUE!</v>
      </c>
      <c r="H69" s="29" t="s">
        <v>563</v>
      </c>
    </row>
    <row r="70" spans="1:8" ht="210" customHeight="1" x14ac:dyDescent="0.25">
      <c r="A70" s="28" t="s">
        <v>70</v>
      </c>
      <c r="B70" s="29" t="s">
        <v>71</v>
      </c>
      <c r="C70" s="29" t="s">
        <v>72</v>
      </c>
      <c r="D70" s="30">
        <v>18</v>
      </c>
      <c r="E70" s="30">
        <v>1</v>
      </c>
      <c r="F70" s="17" t="s">
        <v>896</v>
      </c>
      <c r="G70" s="43" t="e" vm="69">
        <f t="shared" si="3"/>
        <v>#VALUE!</v>
      </c>
      <c r="H70" s="31" t="s">
        <v>73</v>
      </c>
    </row>
    <row r="71" spans="1:8" ht="210" customHeight="1" x14ac:dyDescent="0.25">
      <c r="A71" s="35" t="s">
        <v>538</v>
      </c>
      <c r="B71" s="29" t="s">
        <v>539</v>
      </c>
      <c r="C71" s="29" t="s">
        <v>540</v>
      </c>
      <c r="D71" s="30">
        <v>100</v>
      </c>
      <c r="E71" s="30"/>
      <c r="F71" s="17" t="s">
        <v>915</v>
      </c>
      <c r="G71" s="43" t="e" vm="70">
        <f t="shared" si="3"/>
        <v>#VALUE!</v>
      </c>
      <c r="H71" s="29" t="s">
        <v>541</v>
      </c>
    </row>
    <row r="72" spans="1:8" ht="210" customHeight="1" x14ac:dyDescent="0.25">
      <c r="A72" s="35" t="s">
        <v>564</v>
      </c>
      <c r="B72" s="29" t="s">
        <v>565</v>
      </c>
      <c r="C72" s="29" t="s">
        <v>566</v>
      </c>
      <c r="D72" s="30">
        <v>1500</v>
      </c>
      <c r="E72" s="30"/>
      <c r="F72" s="17" t="s">
        <v>898</v>
      </c>
      <c r="G72" s="43" t="e" vm="71">
        <f t="shared" si="3"/>
        <v>#VALUE!</v>
      </c>
      <c r="H72" s="29" t="s">
        <v>567</v>
      </c>
    </row>
    <row r="73" spans="1:8" ht="210" customHeight="1" x14ac:dyDescent="0.25">
      <c r="A73" s="33" t="s">
        <v>671</v>
      </c>
      <c r="B73" s="34"/>
      <c r="C73" s="29" t="s">
        <v>672</v>
      </c>
      <c r="D73" s="30">
        <v>1500</v>
      </c>
      <c r="E73" s="30"/>
      <c r="F73" s="17" t="s">
        <v>903</v>
      </c>
      <c r="G73" s="43" t="e" vm="72">
        <f t="shared" si="3"/>
        <v>#VALUE!</v>
      </c>
      <c r="H73" s="29" t="s">
        <v>673</v>
      </c>
    </row>
    <row r="74" spans="1:8" ht="210" customHeight="1" x14ac:dyDescent="0.25">
      <c r="A74" s="28" t="s">
        <v>879</v>
      </c>
      <c r="B74" s="29"/>
      <c r="C74" s="29" t="s">
        <v>880</v>
      </c>
      <c r="D74" s="30">
        <v>18</v>
      </c>
      <c r="E74" s="30">
        <v>1</v>
      </c>
      <c r="F74" s="17" t="s">
        <v>894</v>
      </c>
      <c r="G74" s="43" t="e" vm="73">
        <f t="shared" si="3"/>
        <v>#VALUE!</v>
      </c>
      <c r="H74" s="41" t="s">
        <v>881</v>
      </c>
    </row>
    <row r="75" spans="1:8" ht="210" customHeight="1" x14ac:dyDescent="0.25">
      <c r="A75" s="28" t="s">
        <v>866</v>
      </c>
      <c r="B75" s="29"/>
      <c r="C75" s="29" t="s">
        <v>867</v>
      </c>
      <c r="D75" s="30">
        <v>400</v>
      </c>
      <c r="E75" s="30">
        <v>3</v>
      </c>
      <c r="F75" s="17" t="s">
        <v>894</v>
      </c>
      <c r="G75" s="43" t="e" vm="74">
        <f t="shared" si="3"/>
        <v>#VALUE!</v>
      </c>
      <c r="H75" s="41" t="s">
        <v>868</v>
      </c>
    </row>
    <row r="76" spans="1:8" ht="210" customHeight="1" x14ac:dyDescent="0.25">
      <c r="A76" s="33" t="s">
        <v>568</v>
      </c>
      <c r="B76" s="34"/>
      <c r="C76" s="29" t="s">
        <v>569</v>
      </c>
      <c r="D76" s="30">
        <v>100</v>
      </c>
      <c r="E76" s="30"/>
      <c r="F76" s="17" t="s">
        <v>898</v>
      </c>
      <c r="G76" s="43" t="e" vm="75">
        <f t="shared" si="3"/>
        <v>#VALUE!</v>
      </c>
      <c r="H76" s="29" t="s">
        <v>570</v>
      </c>
    </row>
    <row r="77" spans="1:8" ht="210" customHeight="1" x14ac:dyDescent="0.25">
      <c r="A77" s="28" t="s">
        <v>849</v>
      </c>
      <c r="B77" s="29"/>
      <c r="C77" s="29" t="s">
        <v>850</v>
      </c>
      <c r="D77" s="30">
        <v>1500</v>
      </c>
      <c r="E77" s="30"/>
      <c r="F77" s="17" t="s">
        <v>894</v>
      </c>
      <c r="G77" s="43" t="e" vm="76">
        <f t="shared" si="3"/>
        <v>#VALUE!</v>
      </c>
      <c r="H77" s="41" t="s">
        <v>851</v>
      </c>
    </row>
    <row r="78" spans="1:8" ht="210" customHeight="1" x14ac:dyDescent="0.25">
      <c r="A78" s="35" t="s">
        <v>130</v>
      </c>
      <c r="B78" s="29" t="s">
        <v>131</v>
      </c>
      <c r="C78" s="29" t="s">
        <v>132</v>
      </c>
      <c r="D78" s="30">
        <v>100</v>
      </c>
      <c r="E78" s="30"/>
      <c r="F78" s="17" t="s">
        <v>916</v>
      </c>
      <c r="G78" s="43" t="e" vm="77">
        <f t="shared" si="3"/>
        <v>#VALUE!</v>
      </c>
      <c r="H78" s="31" t="s">
        <v>133</v>
      </c>
    </row>
    <row r="79" spans="1:8" ht="210" customHeight="1" x14ac:dyDescent="0.25">
      <c r="A79" s="28" t="s">
        <v>476</v>
      </c>
      <c r="B79" s="29"/>
      <c r="C79" s="29" t="s">
        <v>477</v>
      </c>
      <c r="D79" s="30">
        <v>100</v>
      </c>
      <c r="E79" s="30">
        <v>2</v>
      </c>
      <c r="F79" s="17" t="s">
        <v>897</v>
      </c>
      <c r="G79" s="43" t="e" vm="78">
        <f t="shared" si="3"/>
        <v>#VALUE!</v>
      </c>
      <c r="H79" s="29" t="s">
        <v>478</v>
      </c>
    </row>
    <row r="80" spans="1:8" ht="210" customHeight="1" x14ac:dyDescent="0.25">
      <c r="A80" s="33" t="s">
        <v>413</v>
      </c>
      <c r="B80" s="34"/>
      <c r="C80" s="29" t="s">
        <v>414</v>
      </c>
      <c r="D80" s="30">
        <v>1500</v>
      </c>
      <c r="E80" s="30">
        <v>4</v>
      </c>
      <c r="F80" s="17" t="s">
        <v>913</v>
      </c>
      <c r="G80" s="43" t="e" vm="79">
        <f t="shared" si="3"/>
        <v>#VALUE!</v>
      </c>
      <c r="H80" s="29" t="s">
        <v>415</v>
      </c>
    </row>
    <row r="81" spans="1:8" ht="210" customHeight="1" x14ac:dyDescent="0.25">
      <c r="A81" s="33" t="s">
        <v>779</v>
      </c>
      <c r="B81" s="34"/>
      <c r="C81" s="29" t="s">
        <v>35</v>
      </c>
      <c r="D81" s="30">
        <v>1500</v>
      </c>
      <c r="E81" s="30">
        <v>4</v>
      </c>
      <c r="F81" s="17" t="s">
        <v>910</v>
      </c>
      <c r="G81" s="43" t="e" vm="80">
        <f t="shared" si="3"/>
        <v>#VALUE!</v>
      </c>
      <c r="H81" s="29" t="s">
        <v>780</v>
      </c>
    </row>
    <row r="82" spans="1:8" ht="210" customHeight="1" x14ac:dyDescent="0.25">
      <c r="A82" s="33" t="s">
        <v>267</v>
      </c>
      <c r="B82" s="34"/>
      <c r="C82" s="29" t="s">
        <v>268</v>
      </c>
      <c r="D82" s="30">
        <v>1500</v>
      </c>
      <c r="E82" s="30">
        <v>5</v>
      </c>
      <c r="F82" s="17" t="s">
        <v>904</v>
      </c>
      <c r="G82" s="43" t="e" vm="81">
        <f t="shared" si="3"/>
        <v>#VALUE!</v>
      </c>
      <c r="H82" s="31" t="s">
        <v>269</v>
      </c>
    </row>
    <row r="83" spans="1:8" ht="210" customHeight="1" x14ac:dyDescent="0.25">
      <c r="A83" s="35" t="s">
        <v>109</v>
      </c>
      <c r="B83" s="29" t="s">
        <v>110</v>
      </c>
      <c r="C83" s="29" t="s">
        <v>571</v>
      </c>
      <c r="D83" s="30">
        <v>26.5</v>
      </c>
      <c r="E83" s="30"/>
      <c r="F83" s="17" t="s">
        <v>898</v>
      </c>
      <c r="G83" s="43" t="e" vm="82">
        <f t="shared" si="3"/>
        <v>#VALUE!</v>
      </c>
      <c r="H83" s="29" t="s">
        <v>111</v>
      </c>
    </row>
    <row r="84" spans="1:8" ht="210" customHeight="1" x14ac:dyDescent="0.25">
      <c r="A84" s="33" t="s">
        <v>416</v>
      </c>
      <c r="B84" s="34"/>
      <c r="C84" s="29" t="s">
        <v>417</v>
      </c>
      <c r="D84" s="30">
        <v>1500</v>
      </c>
      <c r="E84" s="30">
        <v>4</v>
      </c>
      <c r="F84" s="17" t="s">
        <v>913</v>
      </c>
      <c r="G84" s="43" t="e" vm="83">
        <f t="shared" si="3"/>
        <v>#VALUE!</v>
      </c>
      <c r="H84" s="29" t="s">
        <v>418</v>
      </c>
    </row>
    <row r="85" spans="1:8" ht="210" customHeight="1" x14ac:dyDescent="0.25">
      <c r="A85" s="35" t="s">
        <v>781</v>
      </c>
      <c r="B85" s="29" t="s">
        <v>782</v>
      </c>
      <c r="C85" s="29" t="s">
        <v>783</v>
      </c>
      <c r="D85" s="30">
        <v>100</v>
      </c>
      <c r="E85" s="30">
        <v>2</v>
      </c>
      <c r="F85" s="17" t="s">
        <v>910</v>
      </c>
      <c r="G85" s="43" t="e" vm="84">
        <f>_xlfn.IMAGE("https://cactus.nci.nih.gov/chemical/structure/" &amp; _xlfn.ENCODEURL(H85) &amp; "/image", "structure", 2 )</f>
        <v>#VALUE!</v>
      </c>
      <c r="H85" s="40" t="s">
        <v>784</v>
      </c>
    </row>
    <row r="86" spans="1:8" ht="210" customHeight="1" x14ac:dyDescent="0.25">
      <c r="A86" s="28" t="s">
        <v>874</v>
      </c>
      <c r="B86" s="29"/>
      <c r="C86" s="29" t="s">
        <v>783</v>
      </c>
      <c r="D86" s="30">
        <v>100</v>
      </c>
      <c r="E86" s="30">
        <v>2</v>
      </c>
      <c r="F86" s="17" t="s">
        <v>894</v>
      </c>
      <c r="G86" s="43" t="e" vm="85">
        <f t="shared" ref="G86:G102" si="4">_xlfn.IMAGE("https://cactus.nci.nih.gov/chemical/structure/" &amp; _xlfn.ENCODEURL(H86) &amp; "/image?bgcolor=white", "structure", 2 )</f>
        <v>#VALUE!</v>
      </c>
      <c r="H86" s="40" t="s">
        <v>875</v>
      </c>
    </row>
    <row r="87" spans="1:8" ht="210" customHeight="1" x14ac:dyDescent="0.25">
      <c r="A87" s="33" t="s">
        <v>674</v>
      </c>
      <c r="B87" s="34"/>
      <c r="C87" s="29" t="s">
        <v>675</v>
      </c>
      <c r="D87" s="30">
        <v>1500</v>
      </c>
      <c r="E87" s="30">
        <v>4</v>
      </c>
      <c r="F87" s="17" t="s">
        <v>903</v>
      </c>
      <c r="G87" s="43" t="e" vm="86">
        <f t="shared" si="4"/>
        <v>#VALUE!</v>
      </c>
      <c r="H87" s="29" t="s">
        <v>676</v>
      </c>
    </row>
    <row r="88" spans="1:8" ht="210" customHeight="1" x14ac:dyDescent="0.25">
      <c r="A88" s="33" t="s">
        <v>270</v>
      </c>
      <c r="B88" s="34"/>
      <c r="C88" s="29" t="s">
        <v>271</v>
      </c>
      <c r="D88" s="30">
        <v>1500</v>
      </c>
      <c r="E88" s="30">
        <v>5</v>
      </c>
      <c r="F88" s="17" t="s">
        <v>904</v>
      </c>
      <c r="G88" s="43" t="e" vm="87">
        <f t="shared" si="4"/>
        <v>#VALUE!</v>
      </c>
      <c r="H88" s="31" t="s">
        <v>272</v>
      </c>
    </row>
    <row r="89" spans="1:8" ht="210" customHeight="1" x14ac:dyDescent="0.25">
      <c r="A89" s="28" t="s">
        <v>479</v>
      </c>
      <c r="B89" s="29" t="s">
        <v>480</v>
      </c>
      <c r="C89" s="29" t="s">
        <v>481</v>
      </c>
      <c r="D89" s="30">
        <v>400</v>
      </c>
      <c r="E89" s="30">
        <v>3</v>
      </c>
      <c r="F89" s="17" t="s">
        <v>897</v>
      </c>
      <c r="G89" s="43" t="e" vm="88">
        <f t="shared" si="4"/>
        <v>#VALUE!</v>
      </c>
      <c r="H89" s="29" t="s">
        <v>482</v>
      </c>
    </row>
    <row r="90" spans="1:8" ht="210" customHeight="1" x14ac:dyDescent="0.25">
      <c r="A90" s="28" t="s">
        <v>195</v>
      </c>
      <c r="B90" s="29" t="s">
        <v>196</v>
      </c>
      <c r="C90" s="29" t="s">
        <v>197</v>
      </c>
      <c r="D90" s="30">
        <v>1500</v>
      </c>
      <c r="E90" s="30">
        <v>4</v>
      </c>
      <c r="F90" s="17" t="s">
        <v>902</v>
      </c>
      <c r="G90" s="43" t="e" vm="89">
        <f t="shared" si="4"/>
        <v>#VALUE!</v>
      </c>
      <c r="H90" s="31" t="s">
        <v>198</v>
      </c>
    </row>
    <row r="91" spans="1:8" ht="210" customHeight="1" x14ac:dyDescent="0.25">
      <c r="A91" s="28" t="s">
        <v>815</v>
      </c>
      <c r="B91" s="29" t="s">
        <v>816</v>
      </c>
      <c r="C91" s="29" t="s">
        <v>817</v>
      </c>
      <c r="D91" s="30">
        <v>100</v>
      </c>
      <c r="E91" s="30"/>
      <c r="F91" s="17" t="s">
        <v>917</v>
      </c>
      <c r="G91" s="43" t="e" vm="90">
        <f t="shared" si="4"/>
        <v>#VALUE!</v>
      </c>
      <c r="H91" s="29" t="s">
        <v>818</v>
      </c>
    </row>
    <row r="92" spans="1:8" ht="210" customHeight="1" x14ac:dyDescent="0.25">
      <c r="A92" s="35" t="s">
        <v>390</v>
      </c>
      <c r="B92" s="29" t="s">
        <v>391</v>
      </c>
      <c r="C92" s="29" t="s">
        <v>392</v>
      </c>
      <c r="D92" s="30" t="s">
        <v>180</v>
      </c>
      <c r="E92" s="30"/>
      <c r="F92" s="17" t="s">
        <v>918</v>
      </c>
      <c r="G92" s="43" t="e" vm="91">
        <f t="shared" si="4"/>
        <v>#VALUE!</v>
      </c>
      <c r="H92" s="31" t="s">
        <v>393</v>
      </c>
    </row>
    <row r="93" spans="1:8" ht="210" customHeight="1" x14ac:dyDescent="0.25">
      <c r="A93" s="33" t="s">
        <v>756</v>
      </c>
      <c r="B93" s="34"/>
      <c r="C93" s="29" t="s">
        <v>757</v>
      </c>
      <c r="D93" s="30">
        <v>400</v>
      </c>
      <c r="E93" s="30">
        <v>3</v>
      </c>
      <c r="F93" s="17" t="s">
        <v>895</v>
      </c>
      <c r="G93" s="43" t="e" vm="92">
        <f t="shared" si="4"/>
        <v>#VALUE!</v>
      </c>
      <c r="H93" s="29" t="s">
        <v>758</v>
      </c>
    </row>
    <row r="94" spans="1:8" ht="210" customHeight="1" x14ac:dyDescent="0.25">
      <c r="A94" s="28" t="s">
        <v>483</v>
      </c>
      <c r="B94" s="29" t="s">
        <v>484</v>
      </c>
      <c r="C94" s="29" t="s">
        <v>485</v>
      </c>
      <c r="D94" s="30">
        <v>1500</v>
      </c>
      <c r="E94" s="30"/>
      <c r="F94" s="17" t="s">
        <v>897</v>
      </c>
      <c r="G94" s="43" t="e" vm="93">
        <f t="shared" si="4"/>
        <v>#VALUE!</v>
      </c>
      <c r="H94" s="29" t="s">
        <v>486</v>
      </c>
    </row>
    <row r="95" spans="1:8" ht="210" customHeight="1" x14ac:dyDescent="0.25">
      <c r="A95" s="33" t="s">
        <v>785</v>
      </c>
      <c r="B95" s="34"/>
      <c r="C95" s="29" t="s">
        <v>786</v>
      </c>
      <c r="D95" s="30">
        <v>18</v>
      </c>
      <c r="E95" s="30">
        <v>1</v>
      </c>
      <c r="F95" s="17" t="s">
        <v>910</v>
      </c>
      <c r="G95" s="43" t="e" vm="94">
        <f t="shared" si="4"/>
        <v>#VALUE!</v>
      </c>
      <c r="H95" s="29" t="s">
        <v>787</v>
      </c>
    </row>
    <row r="96" spans="1:8" ht="210" customHeight="1" x14ac:dyDescent="0.25">
      <c r="A96" s="28" t="s">
        <v>273</v>
      </c>
      <c r="B96" s="29" t="s">
        <v>274</v>
      </c>
      <c r="C96" s="29" t="s">
        <v>275</v>
      </c>
      <c r="D96" s="30">
        <v>1700</v>
      </c>
      <c r="E96" s="30"/>
      <c r="F96" s="17" t="s">
        <v>904</v>
      </c>
      <c r="G96" s="43" t="e" vm="95">
        <f t="shared" si="4"/>
        <v>#VALUE!</v>
      </c>
      <c r="H96" s="31" t="s">
        <v>276</v>
      </c>
    </row>
    <row r="97" spans="1:8" ht="210" customHeight="1" x14ac:dyDescent="0.25">
      <c r="A97" s="28" t="s">
        <v>277</v>
      </c>
      <c r="B97" s="29" t="s">
        <v>278</v>
      </c>
      <c r="C97" s="29" t="s">
        <v>279</v>
      </c>
      <c r="D97" s="30" t="s">
        <v>180</v>
      </c>
      <c r="E97" s="30"/>
      <c r="F97" s="17" t="s">
        <v>904</v>
      </c>
      <c r="G97" s="43" t="e" vm="96">
        <f t="shared" si="4"/>
        <v>#VALUE!</v>
      </c>
      <c r="H97" s="31" t="s">
        <v>280</v>
      </c>
    </row>
    <row r="98" spans="1:8" ht="210" customHeight="1" x14ac:dyDescent="0.25">
      <c r="A98" s="28" t="s">
        <v>572</v>
      </c>
      <c r="B98" s="29"/>
      <c r="C98" s="29" t="s">
        <v>573</v>
      </c>
      <c r="D98" s="30">
        <v>100</v>
      </c>
      <c r="E98" s="30">
        <v>2</v>
      </c>
      <c r="F98" s="17" t="s">
        <v>898</v>
      </c>
      <c r="G98" s="43" t="e" vm="97">
        <f t="shared" si="4"/>
        <v>#VALUE!</v>
      </c>
      <c r="H98" s="29" t="s">
        <v>574</v>
      </c>
    </row>
    <row r="99" spans="1:8" ht="210" customHeight="1" x14ac:dyDescent="0.25">
      <c r="A99" s="28" t="s">
        <v>575</v>
      </c>
      <c r="B99" s="29"/>
      <c r="C99" s="29" t="s">
        <v>573</v>
      </c>
      <c r="D99" s="30">
        <v>18</v>
      </c>
      <c r="E99" s="30">
        <v>1</v>
      </c>
      <c r="F99" s="17" t="s">
        <v>898</v>
      </c>
      <c r="G99" s="43" t="e" vm="98">
        <f t="shared" si="4"/>
        <v>#VALUE!</v>
      </c>
      <c r="H99" s="29" t="s">
        <v>576</v>
      </c>
    </row>
    <row r="100" spans="1:8" ht="210" customHeight="1" x14ac:dyDescent="0.25">
      <c r="A100" s="28" t="s">
        <v>419</v>
      </c>
      <c r="B100" s="29" t="s">
        <v>420</v>
      </c>
      <c r="C100" s="29" t="s">
        <v>421</v>
      </c>
      <c r="D100" s="30">
        <v>1500</v>
      </c>
      <c r="E100" s="30"/>
      <c r="F100" s="17" t="s">
        <v>913</v>
      </c>
      <c r="G100" s="43" t="e" vm="99">
        <f t="shared" si="4"/>
        <v>#VALUE!</v>
      </c>
      <c r="H100" s="29" t="s">
        <v>422</v>
      </c>
    </row>
    <row r="101" spans="1:8" ht="210" customHeight="1" x14ac:dyDescent="0.25">
      <c r="A101" s="28" t="s">
        <v>577</v>
      </c>
      <c r="B101" s="39" t="s">
        <v>578</v>
      </c>
      <c r="C101" s="29" t="s">
        <v>579</v>
      </c>
      <c r="D101" s="30">
        <v>400</v>
      </c>
      <c r="E101" s="30">
        <v>3</v>
      </c>
      <c r="F101" s="17" t="s">
        <v>898</v>
      </c>
      <c r="G101" s="43" t="e" vm="100">
        <f t="shared" si="4"/>
        <v>#VALUE!</v>
      </c>
      <c r="H101" s="29" t="s">
        <v>580</v>
      </c>
    </row>
    <row r="102" spans="1:8" ht="210" customHeight="1" x14ac:dyDescent="0.25">
      <c r="A102" s="33" t="s">
        <v>677</v>
      </c>
      <c r="B102" s="34"/>
      <c r="C102" s="29" t="s">
        <v>678</v>
      </c>
      <c r="D102" s="30">
        <v>1500</v>
      </c>
      <c r="E102" s="30">
        <v>5</v>
      </c>
      <c r="F102" s="17" t="s">
        <v>903</v>
      </c>
      <c r="G102" s="43" t="e" vm="101">
        <f t="shared" si="4"/>
        <v>#VALUE!</v>
      </c>
      <c r="H102" s="29" t="s">
        <v>679</v>
      </c>
    </row>
    <row r="103" spans="1:8" ht="210" customHeight="1" x14ac:dyDescent="0.25">
      <c r="A103" s="37" t="s">
        <v>680</v>
      </c>
      <c r="B103" s="38" t="s">
        <v>681</v>
      </c>
      <c r="C103" s="29" t="s">
        <v>682</v>
      </c>
      <c r="D103" s="30">
        <v>1500</v>
      </c>
      <c r="E103" s="30">
        <v>5</v>
      </c>
      <c r="F103" s="17" t="s">
        <v>903</v>
      </c>
      <c r="G103" s="43" t="e" vm="102">
        <f>_xlfn.IMAGE("https://cactus.nci.nih.gov/chemical/structure/" &amp; _xlfn.ENCODEURL(H103) &amp; "/image", "structure", 2 )</f>
        <v>#VALUE!</v>
      </c>
      <c r="H103" s="29" t="s">
        <v>683</v>
      </c>
    </row>
    <row r="104" spans="1:8" ht="210" customHeight="1" x14ac:dyDescent="0.25">
      <c r="A104" s="28" t="s">
        <v>684</v>
      </c>
      <c r="B104" s="29" t="s">
        <v>685</v>
      </c>
      <c r="C104" s="29" t="s">
        <v>686</v>
      </c>
      <c r="D104" s="30">
        <v>1500</v>
      </c>
      <c r="E104" s="30">
        <v>4</v>
      </c>
      <c r="F104" s="17" t="s">
        <v>903</v>
      </c>
      <c r="G104" s="43" t="e" vm="103">
        <f t="shared" ref="G104:G111" si="5">_xlfn.IMAGE("https://cactus.nci.nih.gov/chemical/structure/" &amp; _xlfn.ENCODEURL(H104) &amp; "/image?bgcolor=white", "structure", 2 )</f>
        <v>#VALUE!</v>
      </c>
      <c r="H104" s="29" t="s">
        <v>687</v>
      </c>
    </row>
    <row r="105" spans="1:8" ht="210" customHeight="1" x14ac:dyDescent="0.25">
      <c r="A105" s="33" t="s">
        <v>688</v>
      </c>
      <c r="B105" s="38" t="s">
        <v>689</v>
      </c>
      <c r="C105" s="29" t="s">
        <v>686</v>
      </c>
      <c r="D105" s="30">
        <v>1500</v>
      </c>
      <c r="E105" s="30">
        <v>4</v>
      </c>
      <c r="F105" s="17" t="s">
        <v>903</v>
      </c>
      <c r="G105" s="43" t="e" vm="104">
        <f t="shared" si="5"/>
        <v>#VALUE!</v>
      </c>
      <c r="H105" s="29" t="s">
        <v>690</v>
      </c>
    </row>
    <row r="106" spans="1:8" ht="210" customHeight="1" x14ac:dyDescent="0.25">
      <c r="A106" s="33" t="s">
        <v>788</v>
      </c>
      <c r="B106" s="34"/>
      <c r="C106" s="29" t="s">
        <v>789</v>
      </c>
      <c r="D106" s="30">
        <v>1500</v>
      </c>
      <c r="E106" s="30">
        <v>5</v>
      </c>
      <c r="F106" s="17" t="s">
        <v>910</v>
      </c>
      <c r="G106" s="43" t="e" vm="105">
        <f t="shared" si="5"/>
        <v>#VALUE!</v>
      </c>
      <c r="H106" s="29" t="s">
        <v>790</v>
      </c>
    </row>
    <row r="107" spans="1:8" ht="210" customHeight="1" x14ac:dyDescent="0.25">
      <c r="A107" s="35" t="s">
        <v>281</v>
      </c>
      <c r="B107" s="29" t="s">
        <v>282</v>
      </c>
      <c r="C107" s="29" t="s">
        <v>283</v>
      </c>
      <c r="D107" s="30">
        <v>1500</v>
      </c>
      <c r="E107" s="30">
        <v>5</v>
      </c>
      <c r="F107" s="17" t="s">
        <v>904</v>
      </c>
      <c r="G107" s="43" t="e" vm="106">
        <f t="shared" si="5"/>
        <v>#VALUE!</v>
      </c>
      <c r="H107" s="31" t="s">
        <v>284</v>
      </c>
    </row>
    <row r="108" spans="1:8" ht="210" customHeight="1" x14ac:dyDescent="0.25">
      <c r="A108" s="35" t="s">
        <v>401</v>
      </c>
      <c r="B108" s="29" t="s">
        <v>402</v>
      </c>
      <c r="C108" s="29" t="s">
        <v>403</v>
      </c>
      <c r="D108" s="30">
        <v>1500</v>
      </c>
      <c r="E108" s="30"/>
      <c r="F108" s="17" t="s">
        <v>919</v>
      </c>
      <c r="G108" s="43" t="e" vm="107">
        <f t="shared" si="5"/>
        <v>#VALUE!</v>
      </c>
      <c r="H108" s="31" t="s">
        <v>404</v>
      </c>
    </row>
    <row r="109" spans="1:8" ht="210" customHeight="1" x14ac:dyDescent="0.25">
      <c r="A109" s="33" t="s">
        <v>285</v>
      </c>
      <c r="B109" s="34"/>
      <c r="C109" s="29" t="s">
        <v>286</v>
      </c>
      <c r="D109" s="30">
        <v>400</v>
      </c>
      <c r="E109" s="30">
        <v>3</v>
      </c>
      <c r="F109" s="17" t="s">
        <v>904</v>
      </c>
      <c r="G109" s="43" t="e" vm="108">
        <f t="shared" si="5"/>
        <v>#VALUE!</v>
      </c>
      <c r="H109" s="31" t="s">
        <v>287</v>
      </c>
    </row>
    <row r="110" spans="1:8" ht="210" customHeight="1" x14ac:dyDescent="0.25">
      <c r="A110" s="33" t="s">
        <v>691</v>
      </c>
      <c r="B110" s="34"/>
      <c r="C110" s="29" t="s">
        <v>692</v>
      </c>
      <c r="D110" s="30">
        <v>1500</v>
      </c>
      <c r="E110" s="30">
        <v>5</v>
      </c>
      <c r="F110" s="17" t="s">
        <v>903</v>
      </c>
      <c r="G110" s="43" t="e" vm="109">
        <f t="shared" si="5"/>
        <v>#VALUE!</v>
      </c>
      <c r="H110" s="29" t="s">
        <v>693</v>
      </c>
    </row>
    <row r="111" spans="1:8" ht="210" customHeight="1" x14ac:dyDescent="0.25">
      <c r="A111" s="37" t="s">
        <v>622</v>
      </c>
      <c r="B111" s="38"/>
      <c r="C111" s="29" t="s">
        <v>623</v>
      </c>
      <c r="D111" s="30">
        <v>100</v>
      </c>
      <c r="E111" s="30">
        <v>2</v>
      </c>
      <c r="F111" s="17" t="s">
        <v>909</v>
      </c>
      <c r="G111" s="43" t="e" vm="110">
        <f t="shared" si="5"/>
        <v>#VALUE!</v>
      </c>
      <c r="H111" s="29" t="s">
        <v>624</v>
      </c>
    </row>
    <row r="112" spans="1:8" ht="210" customHeight="1" x14ac:dyDescent="0.25">
      <c r="A112" s="28" t="s">
        <v>625</v>
      </c>
      <c r="B112" s="29"/>
      <c r="C112" s="29" t="s">
        <v>623</v>
      </c>
      <c r="D112" s="30">
        <v>100</v>
      </c>
      <c r="E112" s="30">
        <v>2</v>
      </c>
      <c r="F112" s="17" t="s">
        <v>909</v>
      </c>
      <c r="G112" s="43" t="e" vm="111">
        <f>_xlfn.IMAGE("https://cactus.nci.nih.gov/chemical/structure/" &amp; _xlfn.ENCODEURL(H112) &amp; "/image", "structure", 2 )</f>
        <v>#VALUE!</v>
      </c>
      <c r="H112" s="29" t="s">
        <v>626</v>
      </c>
    </row>
    <row r="113" spans="1:8" ht="210" customHeight="1" x14ac:dyDescent="0.25">
      <c r="A113" s="28" t="s">
        <v>423</v>
      </c>
      <c r="B113" s="29" t="s">
        <v>424</v>
      </c>
      <c r="C113" s="29" t="s">
        <v>425</v>
      </c>
      <c r="D113" s="30">
        <v>400</v>
      </c>
      <c r="E113" s="30">
        <v>3</v>
      </c>
      <c r="F113" s="17" t="s">
        <v>913</v>
      </c>
      <c r="G113" s="43" t="e" vm="112">
        <f t="shared" ref="G113:G118" si="6">_xlfn.IMAGE("https://cactus.nci.nih.gov/chemical/structure/" &amp; _xlfn.ENCODEURL(H113) &amp; "/image?bgcolor=white", "structure", 2 )</f>
        <v>#VALUE!</v>
      </c>
      <c r="H113" s="29" t="s">
        <v>426</v>
      </c>
    </row>
    <row r="114" spans="1:8" ht="210" customHeight="1" x14ac:dyDescent="0.25">
      <c r="A114" s="35" t="s">
        <v>288</v>
      </c>
      <c r="B114" s="29" t="s">
        <v>289</v>
      </c>
      <c r="C114" s="29" t="s">
        <v>290</v>
      </c>
      <c r="D114" s="30">
        <v>1500</v>
      </c>
      <c r="E114" s="30">
        <v>4</v>
      </c>
      <c r="F114" s="17" t="s">
        <v>904</v>
      </c>
      <c r="G114" s="43" t="e" vm="113">
        <f t="shared" si="6"/>
        <v>#VALUE!</v>
      </c>
      <c r="H114" s="31" t="s">
        <v>291</v>
      </c>
    </row>
    <row r="115" spans="1:8" ht="210" customHeight="1" x14ac:dyDescent="0.25">
      <c r="A115" s="33" t="s">
        <v>694</v>
      </c>
      <c r="B115" s="34"/>
      <c r="C115" s="29" t="s">
        <v>695</v>
      </c>
      <c r="D115" s="30">
        <v>100</v>
      </c>
      <c r="E115" s="30">
        <v>2</v>
      </c>
      <c r="F115" s="17" t="s">
        <v>903</v>
      </c>
      <c r="G115" s="43" t="e" vm="114">
        <f t="shared" si="6"/>
        <v>#VALUE!</v>
      </c>
      <c r="H115" s="29" t="s">
        <v>696</v>
      </c>
    </row>
    <row r="116" spans="1:8" ht="210" customHeight="1" x14ac:dyDescent="0.25">
      <c r="A116" s="35" t="s">
        <v>386</v>
      </c>
      <c r="B116" s="29" t="s">
        <v>387</v>
      </c>
      <c r="C116" s="29" t="s">
        <v>388</v>
      </c>
      <c r="D116" s="30" t="s">
        <v>180</v>
      </c>
      <c r="E116" s="30"/>
      <c r="F116" s="17" t="s">
        <v>920</v>
      </c>
      <c r="G116" s="43" t="e" vm="115">
        <f t="shared" si="6"/>
        <v>#VALUE!</v>
      </c>
      <c r="H116" s="31" t="s">
        <v>389</v>
      </c>
    </row>
    <row r="117" spans="1:8" ht="210" customHeight="1" x14ac:dyDescent="0.25">
      <c r="A117" s="33" t="s">
        <v>427</v>
      </c>
      <c r="B117" s="34"/>
      <c r="C117" s="29" t="s">
        <v>428</v>
      </c>
      <c r="D117" s="30">
        <v>1500</v>
      </c>
      <c r="E117" s="30"/>
      <c r="F117" s="17" t="s">
        <v>913</v>
      </c>
      <c r="G117" s="43" t="e" vm="116">
        <f t="shared" si="6"/>
        <v>#VALUE!</v>
      </c>
      <c r="H117" s="29" t="s">
        <v>429</v>
      </c>
    </row>
    <row r="118" spans="1:8" ht="210" customHeight="1" x14ac:dyDescent="0.25">
      <c r="A118" s="28" t="s">
        <v>74</v>
      </c>
      <c r="B118" s="29" t="s">
        <v>75</v>
      </c>
      <c r="C118" s="29" t="s">
        <v>76</v>
      </c>
      <c r="D118" s="30">
        <v>18</v>
      </c>
      <c r="E118" s="30">
        <v>1</v>
      </c>
      <c r="F118" s="17" t="s">
        <v>896</v>
      </c>
      <c r="G118" s="43" t="e" vm="117">
        <f t="shared" si="6"/>
        <v>#VALUE!</v>
      </c>
      <c r="H118" s="31" t="s">
        <v>77</v>
      </c>
    </row>
    <row r="119" spans="1:8" ht="210" customHeight="1" x14ac:dyDescent="0.25">
      <c r="A119" s="28" t="s">
        <v>199</v>
      </c>
      <c r="B119" s="29"/>
      <c r="C119" s="29" t="s">
        <v>200</v>
      </c>
      <c r="D119" s="30">
        <v>400</v>
      </c>
      <c r="E119" s="30">
        <v>3</v>
      </c>
      <c r="F119" s="17" t="s">
        <v>902</v>
      </c>
      <c r="G119" s="43" t="e" vm="118">
        <f>_xlfn.IMAGE("https://cactus.nci.nih.gov/chemical/structure/" &amp; _xlfn.ENCODEURL(H119) &amp; "/image", "structure", 2 )</f>
        <v>#VALUE!</v>
      </c>
      <c r="H119" s="31" t="s">
        <v>201</v>
      </c>
    </row>
    <row r="120" spans="1:8" ht="210" customHeight="1" x14ac:dyDescent="0.25">
      <c r="A120" s="28" t="s">
        <v>819</v>
      </c>
      <c r="B120" s="29" t="s">
        <v>820</v>
      </c>
      <c r="C120" s="29" t="s">
        <v>821</v>
      </c>
      <c r="D120" s="30">
        <v>78000</v>
      </c>
      <c r="E120" s="30"/>
      <c r="F120" s="17" t="s">
        <v>917</v>
      </c>
      <c r="G120" s="43" t="e" vm="119">
        <f>_xlfn.IMAGE("https://cactus.nci.nih.gov/chemical/structure/" &amp; _xlfn.ENCODEURL(H120) &amp; "/image", "structure", 2 )</f>
        <v>#VALUE!</v>
      </c>
      <c r="H120" s="29" t="s">
        <v>822</v>
      </c>
    </row>
    <row r="121" spans="1:8" ht="210" customHeight="1" x14ac:dyDescent="0.25">
      <c r="A121" s="28" t="s">
        <v>890</v>
      </c>
      <c r="B121" s="29" t="s">
        <v>891</v>
      </c>
      <c r="C121" s="29" t="s">
        <v>892</v>
      </c>
      <c r="D121" s="30">
        <v>100</v>
      </c>
      <c r="E121" s="30">
        <v>2</v>
      </c>
      <c r="F121" s="17" t="s">
        <v>894</v>
      </c>
      <c r="G121" s="43" t="e" vm="120">
        <f t="shared" ref="G121:G128" si="7">_xlfn.IMAGE("https://cactus.nci.nih.gov/chemical/structure/" &amp; _xlfn.ENCODEURL(H121) &amp; "/image?bgcolor=white", "structure", 2 )</f>
        <v>#VALUE!</v>
      </c>
      <c r="H121" s="41" t="s">
        <v>893</v>
      </c>
    </row>
    <row r="122" spans="1:8" ht="210" customHeight="1" x14ac:dyDescent="0.25">
      <c r="A122" s="28" t="s">
        <v>78</v>
      </c>
      <c r="B122" s="32" t="s">
        <v>79</v>
      </c>
      <c r="C122" s="29" t="s">
        <v>80</v>
      </c>
      <c r="D122" s="30">
        <v>78000</v>
      </c>
      <c r="E122" s="30"/>
      <c r="F122" s="17" t="s">
        <v>896</v>
      </c>
      <c r="G122" s="43" t="e" vm="121">
        <f t="shared" si="7"/>
        <v>#VALUE!</v>
      </c>
      <c r="H122" s="31" t="s">
        <v>81</v>
      </c>
    </row>
    <row r="123" spans="1:8" ht="210" customHeight="1" x14ac:dyDescent="0.25">
      <c r="A123" s="28" t="s">
        <v>202</v>
      </c>
      <c r="B123" s="29"/>
      <c r="C123" s="29" t="s">
        <v>203</v>
      </c>
      <c r="D123" s="30">
        <v>1500</v>
      </c>
      <c r="E123" s="30">
        <v>4</v>
      </c>
      <c r="F123" s="17" t="s">
        <v>902</v>
      </c>
      <c r="G123" s="43" t="e" vm="122">
        <f t="shared" si="7"/>
        <v>#VALUE!</v>
      </c>
      <c r="H123" s="31" t="s">
        <v>204</v>
      </c>
    </row>
    <row r="124" spans="1:8" ht="210" customHeight="1" x14ac:dyDescent="0.25">
      <c r="A124" s="28" t="s">
        <v>871</v>
      </c>
      <c r="B124" s="29"/>
      <c r="C124" s="29" t="s">
        <v>872</v>
      </c>
      <c r="D124" s="30">
        <v>1500</v>
      </c>
      <c r="E124" s="30">
        <v>4</v>
      </c>
      <c r="F124" s="17" t="s">
        <v>894</v>
      </c>
      <c r="G124" s="43" t="e" vm="123">
        <f t="shared" si="7"/>
        <v>#VALUE!</v>
      </c>
      <c r="H124" s="40" t="s">
        <v>873</v>
      </c>
    </row>
    <row r="125" spans="1:8" ht="210" customHeight="1" x14ac:dyDescent="0.25">
      <c r="A125" s="28" t="s">
        <v>581</v>
      </c>
      <c r="B125" s="29" t="s">
        <v>582</v>
      </c>
      <c r="C125" s="29" t="s">
        <v>583</v>
      </c>
      <c r="D125" s="30">
        <v>100</v>
      </c>
      <c r="E125" s="30">
        <v>2</v>
      </c>
      <c r="F125" s="17" t="s">
        <v>898</v>
      </c>
      <c r="G125" s="43" t="e" vm="124">
        <f t="shared" si="7"/>
        <v>#VALUE!</v>
      </c>
      <c r="H125" s="29" t="s">
        <v>584</v>
      </c>
    </row>
    <row r="126" spans="1:8" ht="210" customHeight="1" x14ac:dyDescent="0.25">
      <c r="A126" s="28" t="s">
        <v>103</v>
      </c>
      <c r="B126" s="29" t="s">
        <v>104</v>
      </c>
      <c r="C126" s="29" t="s">
        <v>105</v>
      </c>
      <c r="D126" s="30">
        <v>96</v>
      </c>
      <c r="E126" s="30"/>
      <c r="F126" s="17" t="s">
        <v>921</v>
      </c>
      <c r="G126" s="43" t="e" vm="125">
        <f t="shared" si="7"/>
        <v>#VALUE!</v>
      </c>
      <c r="H126" s="29" t="s">
        <v>106</v>
      </c>
    </row>
    <row r="127" spans="1:8" ht="210" customHeight="1" x14ac:dyDescent="0.25">
      <c r="A127" s="35" t="s">
        <v>430</v>
      </c>
      <c r="B127" s="29" t="s">
        <v>431</v>
      </c>
      <c r="C127" s="29" t="s">
        <v>432</v>
      </c>
      <c r="D127" s="30">
        <v>100</v>
      </c>
      <c r="E127" s="30">
        <v>2</v>
      </c>
      <c r="F127" s="17" t="s">
        <v>913</v>
      </c>
      <c r="G127" s="43" t="e" vm="126">
        <f t="shared" si="7"/>
        <v>#VALUE!</v>
      </c>
      <c r="H127" s="29" t="s">
        <v>433</v>
      </c>
    </row>
    <row r="128" spans="1:8" ht="210" customHeight="1" x14ac:dyDescent="0.25">
      <c r="A128" s="35" t="s">
        <v>134</v>
      </c>
      <c r="B128" s="29" t="s">
        <v>135</v>
      </c>
      <c r="C128" s="29" t="s">
        <v>136</v>
      </c>
      <c r="D128" s="30">
        <v>1300</v>
      </c>
      <c r="E128" s="30"/>
      <c r="F128" s="17" t="s">
        <v>916</v>
      </c>
      <c r="G128" s="43" t="e" vm="127">
        <f t="shared" si="7"/>
        <v>#VALUE!</v>
      </c>
      <c r="H128" s="31" t="s">
        <v>137</v>
      </c>
    </row>
    <row r="129" spans="1:8" ht="210" customHeight="1" x14ac:dyDescent="0.25">
      <c r="A129" s="33" t="s">
        <v>205</v>
      </c>
      <c r="B129" s="34"/>
      <c r="C129" s="29" t="s">
        <v>136</v>
      </c>
      <c r="D129" s="30">
        <v>1500</v>
      </c>
      <c r="E129" s="30">
        <v>4</v>
      </c>
      <c r="F129" s="17" t="s">
        <v>902</v>
      </c>
      <c r="G129" s="43" t="e" vm="128">
        <f>_xlfn.IMAGE("https://cactus.nci.nih.gov/chemical/structure/" &amp; _xlfn.ENCODEURL(H129) &amp; "/image", "structure", 2 )</f>
        <v>#VALUE!</v>
      </c>
      <c r="H129" s="31" t="s">
        <v>206</v>
      </c>
    </row>
    <row r="130" spans="1:8" ht="210" customHeight="1" x14ac:dyDescent="0.25">
      <c r="A130" s="35" t="s">
        <v>292</v>
      </c>
      <c r="B130" s="29" t="s">
        <v>293</v>
      </c>
      <c r="C130" s="29" t="s">
        <v>294</v>
      </c>
      <c r="D130" s="30">
        <v>1500</v>
      </c>
      <c r="E130" s="30">
        <v>4</v>
      </c>
      <c r="F130" s="17" t="s">
        <v>904</v>
      </c>
      <c r="G130" s="43" t="e" vm="129">
        <f t="shared" ref="G130:G147" si="8">_xlfn.IMAGE("https://cactus.nci.nih.gov/chemical/structure/" &amp; _xlfn.ENCODEURL(H130) &amp; "/image?bgcolor=white", "structure", 2 )</f>
        <v>#VALUE!</v>
      </c>
      <c r="H130" s="31" t="s">
        <v>295</v>
      </c>
    </row>
    <row r="131" spans="1:8" ht="210" customHeight="1" x14ac:dyDescent="0.25">
      <c r="A131" s="28" t="s">
        <v>627</v>
      </c>
      <c r="B131" s="29"/>
      <c r="C131" s="29" t="s">
        <v>628</v>
      </c>
      <c r="D131" s="30">
        <v>400</v>
      </c>
      <c r="E131" s="30">
        <v>3</v>
      </c>
      <c r="F131" s="17" t="s">
        <v>909</v>
      </c>
      <c r="G131" s="43" t="e" vm="130">
        <f t="shared" si="8"/>
        <v>#VALUE!</v>
      </c>
      <c r="H131" s="29" t="s">
        <v>629</v>
      </c>
    </row>
    <row r="132" spans="1:8" ht="210" customHeight="1" x14ac:dyDescent="0.25">
      <c r="A132" s="28" t="s">
        <v>434</v>
      </c>
      <c r="B132" s="29"/>
      <c r="C132" s="29" t="s">
        <v>435</v>
      </c>
      <c r="D132" s="30">
        <v>100</v>
      </c>
      <c r="E132" s="30">
        <v>2</v>
      </c>
      <c r="F132" s="17" t="s">
        <v>913</v>
      </c>
      <c r="G132" s="43" t="e" vm="131">
        <f t="shared" si="8"/>
        <v>#VALUE!</v>
      </c>
      <c r="H132" s="29" t="s">
        <v>436</v>
      </c>
    </row>
    <row r="133" spans="1:8" ht="210" customHeight="1" x14ac:dyDescent="0.25">
      <c r="A133" s="33" t="s">
        <v>296</v>
      </c>
      <c r="B133" s="34"/>
      <c r="C133" s="29" t="s">
        <v>297</v>
      </c>
      <c r="D133" s="30">
        <v>400</v>
      </c>
      <c r="E133" s="30">
        <v>3</v>
      </c>
      <c r="F133" s="17" t="s">
        <v>904</v>
      </c>
      <c r="G133" s="43" t="e" vm="132">
        <f t="shared" si="8"/>
        <v>#VALUE!</v>
      </c>
      <c r="H133" s="31" t="s">
        <v>298</v>
      </c>
    </row>
    <row r="134" spans="1:8" ht="210" customHeight="1" x14ac:dyDescent="0.25">
      <c r="A134" s="28" t="s">
        <v>487</v>
      </c>
      <c r="B134" s="29" t="s">
        <v>488</v>
      </c>
      <c r="C134" s="29" t="s">
        <v>297</v>
      </c>
      <c r="D134" s="30">
        <v>400</v>
      </c>
      <c r="E134" s="30">
        <v>3</v>
      </c>
      <c r="F134" s="17" t="s">
        <v>897</v>
      </c>
      <c r="G134" s="43" t="e" vm="133">
        <f t="shared" si="8"/>
        <v>#VALUE!</v>
      </c>
      <c r="H134" s="29" t="s">
        <v>489</v>
      </c>
    </row>
    <row r="135" spans="1:8" ht="210" customHeight="1" x14ac:dyDescent="0.25">
      <c r="A135" s="28" t="s">
        <v>490</v>
      </c>
      <c r="B135" s="29" t="s">
        <v>491</v>
      </c>
      <c r="C135" s="29" t="s">
        <v>297</v>
      </c>
      <c r="D135" s="30">
        <v>400</v>
      </c>
      <c r="E135" s="30">
        <v>3</v>
      </c>
      <c r="F135" s="17" t="s">
        <v>897</v>
      </c>
      <c r="G135" s="43" t="e" vm="134">
        <f t="shared" si="8"/>
        <v>#VALUE!</v>
      </c>
      <c r="H135" s="29" t="s">
        <v>492</v>
      </c>
    </row>
    <row r="136" spans="1:8" ht="210" customHeight="1" x14ac:dyDescent="0.25">
      <c r="A136" s="28" t="s">
        <v>585</v>
      </c>
      <c r="B136" s="29"/>
      <c r="C136" s="29" t="s">
        <v>586</v>
      </c>
      <c r="D136" s="30">
        <v>78000</v>
      </c>
      <c r="E136" s="30"/>
      <c r="F136" s="17" t="s">
        <v>898</v>
      </c>
      <c r="G136" s="43" t="e" vm="135">
        <f t="shared" si="8"/>
        <v>#VALUE!</v>
      </c>
      <c r="H136" s="29" t="s">
        <v>587</v>
      </c>
    </row>
    <row r="137" spans="1:8" ht="210" customHeight="1" x14ac:dyDescent="0.25">
      <c r="A137" s="33" t="s">
        <v>697</v>
      </c>
      <c r="B137" s="34"/>
      <c r="C137" s="29" t="s">
        <v>698</v>
      </c>
      <c r="D137" s="30">
        <v>400</v>
      </c>
      <c r="E137" s="30">
        <v>3</v>
      </c>
      <c r="F137" s="17" t="s">
        <v>903</v>
      </c>
      <c r="G137" s="43" t="e" vm="136">
        <f t="shared" si="8"/>
        <v>#VALUE!</v>
      </c>
      <c r="H137" s="29" t="s">
        <v>699</v>
      </c>
    </row>
    <row r="138" spans="1:8" ht="210" customHeight="1" x14ac:dyDescent="0.25">
      <c r="A138" s="35" t="s">
        <v>147</v>
      </c>
      <c r="B138" s="29" t="s">
        <v>148</v>
      </c>
      <c r="C138" s="29" t="s">
        <v>588</v>
      </c>
      <c r="D138" s="30">
        <v>127</v>
      </c>
      <c r="E138" s="30"/>
      <c r="F138" s="17" t="s">
        <v>898</v>
      </c>
      <c r="G138" s="43" t="e" vm="137">
        <f t="shared" si="8"/>
        <v>#VALUE!</v>
      </c>
      <c r="H138" s="31" t="s">
        <v>149</v>
      </c>
    </row>
    <row r="139" spans="1:8" ht="210" customHeight="1" x14ac:dyDescent="0.25">
      <c r="A139" s="33" t="s">
        <v>299</v>
      </c>
      <c r="B139" s="34"/>
      <c r="C139" s="29" t="s">
        <v>300</v>
      </c>
      <c r="D139" s="30">
        <v>1500</v>
      </c>
      <c r="E139" s="30">
        <v>4</v>
      </c>
      <c r="F139" s="17" t="s">
        <v>904</v>
      </c>
      <c r="G139" s="43" t="e" vm="138">
        <f t="shared" si="8"/>
        <v>#VALUE!</v>
      </c>
      <c r="H139" s="31" t="s">
        <v>301</v>
      </c>
    </row>
    <row r="140" spans="1:8" ht="210" customHeight="1" x14ac:dyDescent="0.25">
      <c r="A140" s="28" t="s">
        <v>589</v>
      </c>
      <c r="B140" s="29" t="s">
        <v>590</v>
      </c>
      <c r="C140" s="29" t="s">
        <v>591</v>
      </c>
      <c r="D140" s="30">
        <v>1500</v>
      </c>
      <c r="E140" s="30">
        <v>5</v>
      </c>
      <c r="F140" s="17" t="s">
        <v>898</v>
      </c>
      <c r="G140" s="43" t="e" vm="139">
        <f t="shared" si="8"/>
        <v>#VALUE!</v>
      </c>
      <c r="H140" s="29" t="s">
        <v>592</v>
      </c>
    </row>
    <row r="141" spans="1:8" ht="210" customHeight="1" x14ac:dyDescent="0.25">
      <c r="A141" s="33" t="s">
        <v>791</v>
      </c>
      <c r="B141" s="34"/>
      <c r="C141" s="29" t="s">
        <v>792</v>
      </c>
      <c r="D141" s="30">
        <v>1500</v>
      </c>
      <c r="E141" s="30">
        <v>4</v>
      </c>
      <c r="F141" s="17" t="s">
        <v>910</v>
      </c>
      <c r="G141" s="43" t="e" vm="140">
        <f t="shared" si="8"/>
        <v>#VALUE!</v>
      </c>
      <c r="H141" s="29" t="s">
        <v>793</v>
      </c>
    </row>
    <row r="142" spans="1:8" ht="210" customHeight="1" x14ac:dyDescent="0.25">
      <c r="A142" s="35" t="s">
        <v>397</v>
      </c>
      <c r="B142" s="29" t="s">
        <v>398</v>
      </c>
      <c r="C142" s="29" t="s">
        <v>399</v>
      </c>
      <c r="D142" s="30" t="s">
        <v>180</v>
      </c>
      <c r="E142" s="30"/>
      <c r="F142" s="17" t="s">
        <v>922</v>
      </c>
      <c r="G142" s="43" t="e" vm="141">
        <f t="shared" si="8"/>
        <v>#VALUE!</v>
      </c>
      <c r="H142" s="31" t="s">
        <v>400</v>
      </c>
    </row>
    <row r="143" spans="1:8" ht="210" customHeight="1" x14ac:dyDescent="0.25">
      <c r="A143" s="28" t="s">
        <v>593</v>
      </c>
      <c r="B143" s="29"/>
      <c r="C143" s="29" t="s">
        <v>594</v>
      </c>
      <c r="D143" s="30">
        <v>100</v>
      </c>
      <c r="E143" s="30">
        <v>2</v>
      </c>
      <c r="F143" s="17" t="s">
        <v>898</v>
      </c>
      <c r="G143" s="43" t="e" vm="142">
        <f t="shared" si="8"/>
        <v>#VALUE!</v>
      </c>
      <c r="H143" s="29" t="s">
        <v>595</v>
      </c>
    </row>
    <row r="144" spans="1:8" ht="210" customHeight="1" x14ac:dyDescent="0.25">
      <c r="A144" s="35" t="s">
        <v>794</v>
      </c>
      <c r="B144" s="29" t="s">
        <v>795</v>
      </c>
      <c r="C144" s="29" t="s">
        <v>796</v>
      </c>
      <c r="D144" s="30">
        <v>1500</v>
      </c>
      <c r="E144" s="30">
        <v>4</v>
      </c>
      <c r="F144" s="17" t="s">
        <v>910</v>
      </c>
      <c r="G144" s="43" t="e" vm="143">
        <f t="shared" si="8"/>
        <v>#VALUE!</v>
      </c>
      <c r="H144" s="29" t="s">
        <v>797</v>
      </c>
    </row>
    <row r="145" spans="1:8" ht="210" customHeight="1" x14ac:dyDescent="0.25">
      <c r="A145" s="35" t="s">
        <v>798</v>
      </c>
      <c r="B145" s="29" t="s">
        <v>799</v>
      </c>
      <c r="C145" s="29" t="s">
        <v>796</v>
      </c>
      <c r="D145" s="30">
        <v>1500</v>
      </c>
      <c r="E145" s="30">
        <v>4</v>
      </c>
      <c r="F145" s="17" t="s">
        <v>910</v>
      </c>
      <c r="G145" s="43" t="e" vm="144">
        <f t="shared" si="8"/>
        <v>#VALUE!</v>
      </c>
      <c r="H145" s="29" t="s">
        <v>800</v>
      </c>
    </row>
    <row r="146" spans="1:8" ht="210" customHeight="1" x14ac:dyDescent="0.25">
      <c r="A146" s="35" t="s">
        <v>801</v>
      </c>
      <c r="B146" s="29" t="s">
        <v>802</v>
      </c>
      <c r="C146" s="29" t="s">
        <v>796</v>
      </c>
      <c r="D146" s="30">
        <v>100</v>
      </c>
      <c r="E146" s="30"/>
      <c r="F146" s="17" t="s">
        <v>910</v>
      </c>
      <c r="G146" s="43" t="e" vm="145">
        <f t="shared" si="8"/>
        <v>#VALUE!</v>
      </c>
      <c r="H146" s="29" t="s">
        <v>803</v>
      </c>
    </row>
    <row r="147" spans="1:8" ht="210" customHeight="1" x14ac:dyDescent="0.25">
      <c r="A147" s="35" t="s">
        <v>804</v>
      </c>
      <c r="B147" s="29" t="s">
        <v>805</v>
      </c>
      <c r="C147" s="29" t="s">
        <v>806</v>
      </c>
      <c r="D147" s="30">
        <v>1500</v>
      </c>
      <c r="E147" s="30">
        <v>5</v>
      </c>
      <c r="F147" s="17" t="s">
        <v>910</v>
      </c>
      <c r="G147" s="43" t="e" vm="146">
        <f t="shared" si="8"/>
        <v>#VALUE!</v>
      </c>
      <c r="H147" s="29" t="s">
        <v>807</v>
      </c>
    </row>
    <row r="148" spans="1:8" ht="210" customHeight="1" x14ac:dyDescent="0.25">
      <c r="A148" s="33" t="s">
        <v>700</v>
      </c>
      <c r="B148" s="34"/>
      <c r="C148" s="29" t="s">
        <v>701</v>
      </c>
      <c r="D148" s="30">
        <v>400</v>
      </c>
      <c r="E148" s="30">
        <v>3</v>
      </c>
      <c r="F148" s="17" t="s">
        <v>903</v>
      </c>
      <c r="G148" s="30" t="e" vm="147">
        <f>_xlfn.IMAGE("https://cactus.nci.nih.gov/chemical/structure/" &amp; _xlfn.ENCODEURL("Methyl (Z)-3-(((4-(N-methyl-2-(4-nitrosopiperazin-1-yl)acetamido)phenyl)amino)(phenyl)methylene)-2-oxoindoline-6-carboxylate") &amp; "/image", "structure", 2 )</f>
        <v>#VALUE!</v>
      </c>
      <c r="H148" s="29" t="s">
        <v>702</v>
      </c>
    </row>
    <row r="149" spans="1:8" ht="210" customHeight="1" x14ac:dyDescent="0.25">
      <c r="A149" s="28" t="s">
        <v>596</v>
      </c>
      <c r="B149" s="29"/>
      <c r="C149" s="29" t="s">
        <v>597</v>
      </c>
      <c r="D149" s="30">
        <v>1500</v>
      </c>
      <c r="E149" s="30"/>
      <c r="F149" s="17" t="s">
        <v>898</v>
      </c>
      <c r="G149" s="43" t="e" vm="148">
        <f t="shared" ref="G149:G171" si="9">_xlfn.IMAGE("https://cactus.nci.nih.gov/chemical/structure/" &amp; _xlfn.ENCODEURL(H149) &amp; "/image?bgcolor=white", "structure", 2 )</f>
        <v>#VALUE!</v>
      </c>
      <c r="H149" s="29" t="s">
        <v>598</v>
      </c>
    </row>
    <row r="150" spans="1:8" ht="210" customHeight="1" x14ac:dyDescent="0.25">
      <c r="A150" s="28" t="s">
        <v>599</v>
      </c>
      <c r="B150" s="29"/>
      <c r="C150" s="29" t="s">
        <v>597</v>
      </c>
      <c r="D150" s="30">
        <v>1500</v>
      </c>
      <c r="E150" s="30">
        <v>5</v>
      </c>
      <c r="F150" s="17" t="s">
        <v>898</v>
      </c>
      <c r="G150" s="43" t="e" vm="149">
        <f t="shared" si="9"/>
        <v>#VALUE!</v>
      </c>
      <c r="H150" s="29" t="s">
        <v>600</v>
      </c>
    </row>
    <row r="151" spans="1:8" ht="210" customHeight="1" x14ac:dyDescent="0.25">
      <c r="A151" s="28" t="s">
        <v>103</v>
      </c>
      <c r="B151" s="29" t="s">
        <v>104</v>
      </c>
      <c r="C151" s="29" t="s">
        <v>107</v>
      </c>
      <c r="D151" s="30">
        <v>96</v>
      </c>
      <c r="E151" s="30"/>
      <c r="F151" s="17" t="s">
        <v>921</v>
      </c>
      <c r="G151" s="43" t="e" vm="125">
        <f t="shared" si="9"/>
        <v>#VALUE!</v>
      </c>
      <c r="H151" s="29" t="s">
        <v>106</v>
      </c>
    </row>
    <row r="152" spans="1:8" ht="210" customHeight="1" x14ac:dyDescent="0.25">
      <c r="A152" s="35" t="s">
        <v>759</v>
      </c>
      <c r="B152" s="29" t="s">
        <v>760</v>
      </c>
      <c r="C152" s="29" t="s">
        <v>761</v>
      </c>
      <c r="D152" s="30" t="s">
        <v>180</v>
      </c>
      <c r="E152" s="30"/>
      <c r="F152" s="17" t="s">
        <v>895</v>
      </c>
      <c r="G152" s="43" t="e" vm="150">
        <f t="shared" si="9"/>
        <v>#VALUE!</v>
      </c>
      <c r="H152" s="29" t="s">
        <v>762</v>
      </c>
    </row>
    <row r="153" spans="1:8" ht="210" customHeight="1" x14ac:dyDescent="0.25">
      <c r="A153" s="33" t="s">
        <v>437</v>
      </c>
      <c r="B153" s="34"/>
      <c r="C153" s="29" t="s">
        <v>438</v>
      </c>
      <c r="D153" s="30">
        <v>1500</v>
      </c>
      <c r="E153" s="30">
        <v>5</v>
      </c>
      <c r="F153" s="17" t="s">
        <v>913</v>
      </c>
      <c r="G153" s="43" t="e" vm="151">
        <f t="shared" si="9"/>
        <v>#VALUE!</v>
      </c>
      <c r="H153" s="29" t="s">
        <v>439</v>
      </c>
    </row>
    <row r="154" spans="1:8" ht="210" customHeight="1" x14ac:dyDescent="0.25">
      <c r="A154" s="28" t="s">
        <v>493</v>
      </c>
      <c r="B154" s="29" t="s">
        <v>494</v>
      </c>
      <c r="C154" s="29" t="s">
        <v>495</v>
      </c>
      <c r="D154" s="30">
        <v>400</v>
      </c>
      <c r="E154" s="30">
        <v>3</v>
      </c>
      <c r="F154" s="17" t="s">
        <v>897</v>
      </c>
      <c r="G154" s="43" t="e" vm="152">
        <f t="shared" si="9"/>
        <v>#VALUE!</v>
      </c>
      <c r="H154" s="29" t="s">
        <v>496</v>
      </c>
    </row>
    <row r="155" spans="1:8" ht="210" customHeight="1" x14ac:dyDescent="0.25">
      <c r="A155" s="28" t="s">
        <v>497</v>
      </c>
      <c r="B155" s="29" t="s">
        <v>498</v>
      </c>
      <c r="C155" s="29" t="s">
        <v>499</v>
      </c>
      <c r="D155" s="30">
        <v>400</v>
      </c>
      <c r="E155" s="30">
        <v>3</v>
      </c>
      <c r="F155" s="17" t="s">
        <v>897</v>
      </c>
      <c r="G155" s="43" t="e" vm="153">
        <f t="shared" si="9"/>
        <v>#VALUE!</v>
      </c>
      <c r="H155" s="29" t="s">
        <v>500</v>
      </c>
    </row>
    <row r="156" spans="1:8" ht="210" customHeight="1" x14ac:dyDescent="0.25">
      <c r="A156" s="35" t="s">
        <v>302</v>
      </c>
      <c r="B156" s="29" t="s">
        <v>303</v>
      </c>
      <c r="C156" s="29" t="s">
        <v>304</v>
      </c>
      <c r="D156" s="30">
        <v>18</v>
      </c>
      <c r="E156" s="30">
        <v>1</v>
      </c>
      <c r="F156" s="17" t="s">
        <v>904</v>
      </c>
      <c r="G156" s="43" t="e" vm="154">
        <f t="shared" si="9"/>
        <v>#VALUE!</v>
      </c>
      <c r="H156" s="31" t="s">
        <v>305</v>
      </c>
    </row>
    <row r="157" spans="1:8" ht="210" customHeight="1" x14ac:dyDescent="0.25">
      <c r="A157" s="28" t="s">
        <v>842</v>
      </c>
      <c r="B157" s="29" t="s">
        <v>843</v>
      </c>
      <c r="C157" s="29" t="s">
        <v>844</v>
      </c>
      <c r="D157" s="30">
        <v>1500</v>
      </c>
      <c r="E157" s="30"/>
      <c r="F157" s="17" t="s">
        <v>923</v>
      </c>
      <c r="G157" s="43" t="e" vm="155">
        <f t="shared" si="9"/>
        <v>#VALUE!</v>
      </c>
      <c r="H157" s="29" t="s">
        <v>845</v>
      </c>
    </row>
    <row r="158" spans="1:8" ht="210" customHeight="1" x14ac:dyDescent="0.25">
      <c r="A158" s="37" t="s">
        <v>376</v>
      </c>
      <c r="B158" s="38"/>
      <c r="C158" s="29" t="s">
        <v>377</v>
      </c>
      <c r="D158" s="30" t="s">
        <v>180</v>
      </c>
      <c r="E158" s="30"/>
      <c r="F158" s="17" t="s">
        <v>907</v>
      </c>
      <c r="G158" s="43" t="e" vm="156">
        <f t="shared" si="9"/>
        <v>#VALUE!</v>
      </c>
      <c r="H158" s="31" t="s">
        <v>378</v>
      </c>
    </row>
    <row r="159" spans="1:8" ht="210" customHeight="1" x14ac:dyDescent="0.25">
      <c r="A159" s="35" t="s">
        <v>306</v>
      </c>
      <c r="B159" s="29" t="s">
        <v>307</v>
      </c>
      <c r="C159" s="29" t="s">
        <v>308</v>
      </c>
      <c r="D159" s="30">
        <v>100</v>
      </c>
      <c r="E159" s="30">
        <v>2</v>
      </c>
      <c r="F159" s="17" t="s">
        <v>904</v>
      </c>
      <c r="G159" s="43" t="e" vm="157">
        <f t="shared" si="9"/>
        <v>#VALUE!</v>
      </c>
      <c r="H159" s="31" t="s">
        <v>309</v>
      </c>
    </row>
    <row r="160" spans="1:8" ht="210" customHeight="1" x14ac:dyDescent="0.25">
      <c r="A160" s="28" t="s">
        <v>501</v>
      </c>
      <c r="B160" s="29"/>
      <c r="C160" s="29" t="s">
        <v>502</v>
      </c>
      <c r="D160" s="30">
        <v>400</v>
      </c>
      <c r="E160" s="30">
        <v>3</v>
      </c>
      <c r="F160" s="17" t="s">
        <v>897</v>
      </c>
      <c r="G160" s="43" t="e" vm="158">
        <f t="shared" si="9"/>
        <v>#VALUE!</v>
      </c>
      <c r="H160" s="29" t="s">
        <v>503</v>
      </c>
    </row>
    <row r="161" spans="1:8" ht="210" customHeight="1" x14ac:dyDescent="0.25">
      <c r="A161" s="33" t="s">
        <v>310</v>
      </c>
      <c r="B161" s="34"/>
      <c r="C161" s="29" t="s">
        <v>311</v>
      </c>
      <c r="D161" s="30">
        <v>400</v>
      </c>
      <c r="E161" s="30">
        <v>3</v>
      </c>
      <c r="F161" s="17" t="s">
        <v>904</v>
      </c>
      <c r="G161" s="43" t="e" vm="159">
        <f t="shared" si="9"/>
        <v>#VALUE!</v>
      </c>
      <c r="H161" s="31" t="s">
        <v>312</v>
      </c>
    </row>
    <row r="162" spans="1:8" ht="210" customHeight="1" x14ac:dyDescent="0.25">
      <c r="A162" s="28" t="s">
        <v>82</v>
      </c>
      <c r="B162" s="29"/>
      <c r="C162" s="29" t="s">
        <v>83</v>
      </c>
      <c r="D162" s="30">
        <v>100</v>
      </c>
      <c r="E162" s="30">
        <v>2</v>
      </c>
      <c r="F162" s="17" t="s">
        <v>896</v>
      </c>
      <c r="G162" s="43" t="e" vm="160">
        <f t="shared" si="9"/>
        <v>#VALUE!</v>
      </c>
      <c r="H162" s="31" t="s">
        <v>84</v>
      </c>
    </row>
    <row r="163" spans="1:8" ht="210" customHeight="1" x14ac:dyDescent="0.25">
      <c r="A163" s="28" t="s">
        <v>601</v>
      </c>
      <c r="B163" s="29"/>
      <c r="C163" s="29" t="s">
        <v>83</v>
      </c>
      <c r="D163" s="30">
        <v>100</v>
      </c>
      <c r="E163" s="30">
        <v>2</v>
      </c>
      <c r="F163" s="17" t="s">
        <v>898</v>
      </c>
      <c r="G163" s="43" t="e" vm="161">
        <f t="shared" si="9"/>
        <v>#VALUE!</v>
      </c>
      <c r="H163" s="29" t="s">
        <v>602</v>
      </c>
    </row>
    <row r="164" spans="1:8" ht="210" customHeight="1" x14ac:dyDescent="0.25">
      <c r="A164" s="35" t="s">
        <v>313</v>
      </c>
      <c r="B164" s="29" t="s">
        <v>314</v>
      </c>
      <c r="C164" s="29" t="s">
        <v>315</v>
      </c>
      <c r="D164" s="30">
        <v>1500</v>
      </c>
      <c r="E164" s="30">
        <v>4</v>
      </c>
      <c r="F164" s="17" t="s">
        <v>904</v>
      </c>
      <c r="G164" s="43" t="e" vm="162">
        <f t="shared" si="9"/>
        <v>#VALUE!</v>
      </c>
      <c r="H164" s="31" t="s">
        <v>316</v>
      </c>
    </row>
    <row r="165" spans="1:8" ht="210" customHeight="1" x14ac:dyDescent="0.25">
      <c r="A165" s="35" t="s">
        <v>379</v>
      </c>
      <c r="B165" s="29" t="s">
        <v>380</v>
      </c>
      <c r="C165" s="29" t="s">
        <v>381</v>
      </c>
      <c r="D165" s="30">
        <v>1500</v>
      </c>
      <c r="E165" s="30"/>
      <c r="F165" s="17" t="s">
        <v>907</v>
      </c>
      <c r="G165" s="43" t="e" vm="163">
        <f t="shared" si="9"/>
        <v>#VALUE!</v>
      </c>
      <c r="H165" s="31" t="s">
        <v>382</v>
      </c>
    </row>
    <row r="166" spans="1:8" ht="210" customHeight="1" x14ac:dyDescent="0.25">
      <c r="A166" s="28" t="s">
        <v>317</v>
      </c>
      <c r="B166" s="29" t="s">
        <v>318</v>
      </c>
      <c r="C166" s="29" t="s">
        <v>319</v>
      </c>
      <c r="D166" s="30">
        <v>400</v>
      </c>
      <c r="E166" s="30">
        <v>3</v>
      </c>
      <c r="F166" s="17" t="s">
        <v>904</v>
      </c>
      <c r="G166" s="43" t="e" vm="164">
        <f t="shared" si="9"/>
        <v>#VALUE!</v>
      </c>
      <c r="H166" s="31" t="s">
        <v>320</v>
      </c>
    </row>
    <row r="167" spans="1:8" ht="210" customHeight="1" x14ac:dyDescent="0.25">
      <c r="A167" s="35" t="s">
        <v>703</v>
      </c>
      <c r="B167" s="29" t="s">
        <v>420</v>
      </c>
      <c r="C167" s="29" t="s">
        <v>319</v>
      </c>
      <c r="D167" s="30">
        <v>1500</v>
      </c>
      <c r="E167" s="30"/>
      <c r="F167" s="17" t="s">
        <v>903</v>
      </c>
      <c r="G167" s="43" t="e" vm="99">
        <f t="shared" si="9"/>
        <v>#VALUE!</v>
      </c>
      <c r="H167" s="29" t="s">
        <v>422</v>
      </c>
    </row>
    <row r="168" spans="1:8" ht="210" customHeight="1" x14ac:dyDescent="0.25">
      <c r="A168" s="28" t="s">
        <v>321</v>
      </c>
      <c r="B168" s="29" t="s">
        <v>322</v>
      </c>
      <c r="C168" s="29" t="s">
        <v>323</v>
      </c>
      <c r="D168" s="30" t="s">
        <v>180</v>
      </c>
      <c r="E168" s="30"/>
      <c r="F168" s="17" t="s">
        <v>904</v>
      </c>
      <c r="G168" s="43" t="e" vm="165">
        <f t="shared" si="9"/>
        <v>#VALUE!</v>
      </c>
      <c r="H168" s="31" t="s">
        <v>324</v>
      </c>
    </row>
    <row r="169" spans="1:8" ht="210" customHeight="1" x14ac:dyDescent="0.25">
      <c r="A169" s="33" t="s">
        <v>383</v>
      </c>
      <c r="B169" s="34"/>
      <c r="C169" s="29" t="s">
        <v>384</v>
      </c>
      <c r="D169" s="30" t="s">
        <v>180</v>
      </c>
      <c r="E169" s="30"/>
      <c r="F169" s="17" t="s">
        <v>907</v>
      </c>
      <c r="G169" s="43" t="e" vm="166">
        <f t="shared" si="9"/>
        <v>#VALUE!</v>
      </c>
      <c r="H169" s="31" t="s">
        <v>385</v>
      </c>
    </row>
    <row r="170" spans="1:8" ht="210" customHeight="1" x14ac:dyDescent="0.25">
      <c r="A170" s="28" t="s">
        <v>103</v>
      </c>
      <c r="B170" s="29" t="s">
        <v>104</v>
      </c>
      <c r="C170" s="29" t="s">
        <v>108</v>
      </c>
      <c r="D170" s="30">
        <v>96</v>
      </c>
      <c r="E170" s="30"/>
      <c r="F170" s="17" t="s">
        <v>921</v>
      </c>
      <c r="G170" s="43" t="e" vm="125">
        <f t="shared" si="9"/>
        <v>#VALUE!</v>
      </c>
      <c r="H170" s="29" t="s">
        <v>106</v>
      </c>
    </row>
    <row r="171" spans="1:8" ht="210" customHeight="1" x14ac:dyDescent="0.25">
      <c r="A171" s="28" t="s">
        <v>325</v>
      </c>
      <c r="B171" s="29"/>
      <c r="C171" s="29" t="s">
        <v>326</v>
      </c>
      <c r="D171" s="30">
        <v>400</v>
      </c>
      <c r="E171" s="30">
        <v>3</v>
      </c>
      <c r="F171" s="17" t="s">
        <v>904</v>
      </c>
      <c r="G171" s="43" t="e" vm="167">
        <f t="shared" si="9"/>
        <v>#VALUE!</v>
      </c>
      <c r="H171" s="31" t="s">
        <v>327</v>
      </c>
    </row>
    <row r="172" spans="1:8" ht="210" customHeight="1" x14ac:dyDescent="0.25">
      <c r="A172" s="33" t="s">
        <v>704</v>
      </c>
      <c r="B172" s="34"/>
      <c r="C172" s="29" t="s">
        <v>326</v>
      </c>
      <c r="D172" s="30">
        <v>400</v>
      </c>
      <c r="E172" s="30">
        <v>3</v>
      </c>
      <c r="F172" s="17" t="s">
        <v>903</v>
      </c>
      <c r="G172" s="43" t="e" vm="168">
        <f>_xlfn.IMAGE("https://cactus.nci.nih.gov/chemical/structure/" &amp; _xlfn.ENCODEURL(H172) &amp; "/image", "structure", 2 )</f>
        <v>#VALUE!</v>
      </c>
      <c r="H172" s="29" t="s">
        <v>705</v>
      </c>
    </row>
    <row r="173" spans="1:8" ht="210" customHeight="1" x14ac:dyDescent="0.25">
      <c r="A173" s="35" t="s">
        <v>161</v>
      </c>
      <c r="B173" s="29" t="s">
        <v>162</v>
      </c>
      <c r="C173" s="29" t="s">
        <v>163</v>
      </c>
      <c r="D173" s="30">
        <v>100</v>
      </c>
      <c r="E173" s="30">
        <v>2</v>
      </c>
      <c r="F173" s="17" t="s">
        <v>924</v>
      </c>
      <c r="G173" s="43" t="e" vm="169">
        <f>_xlfn.IMAGE("https://cactus.nci.nih.gov/chemical/structure/" &amp; _xlfn.ENCODEURL(H173) &amp; "/image", "structure", 2 )</f>
        <v>#VALUE!</v>
      </c>
      <c r="H173" s="31" t="s">
        <v>164</v>
      </c>
    </row>
    <row r="174" spans="1:8" ht="210" customHeight="1" x14ac:dyDescent="0.25">
      <c r="A174" s="35" t="s">
        <v>328</v>
      </c>
      <c r="B174" s="36"/>
      <c r="C174" s="29" t="s">
        <v>329</v>
      </c>
      <c r="D174" s="30">
        <v>127</v>
      </c>
      <c r="E174" s="30"/>
      <c r="F174" s="17" t="s">
        <v>904</v>
      </c>
      <c r="G174" s="43" t="e" vm="170">
        <f>_xlfn.IMAGE("https://cactus.nci.nih.gov/chemical/structure/" &amp; _xlfn.ENCODEURL(H174) &amp; "/image?bgcolor=white", "structure", 2 )</f>
        <v>#VALUE!</v>
      </c>
      <c r="H174" s="31" t="s">
        <v>330</v>
      </c>
    </row>
    <row r="175" spans="1:8" ht="210" customHeight="1" x14ac:dyDescent="0.25">
      <c r="A175" s="33" t="s">
        <v>440</v>
      </c>
      <c r="B175" s="34"/>
      <c r="C175" s="29" t="s">
        <v>441</v>
      </c>
      <c r="D175" s="30">
        <v>400</v>
      </c>
      <c r="E175" s="30">
        <v>3</v>
      </c>
      <c r="F175" s="17" t="s">
        <v>913</v>
      </c>
      <c r="G175" s="43" t="e" vm="171">
        <f>_xlfn.IMAGE("https://cactus.nci.nih.gov/chemical/structure/" &amp; _xlfn.ENCODEURL(H175) &amp; "/image?bgcolor=white", "structure", 2 )</f>
        <v>#VALUE!</v>
      </c>
      <c r="H175" s="29" t="s">
        <v>442</v>
      </c>
    </row>
    <row r="176" spans="1:8" ht="210" customHeight="1" x14ac:dyDescent="0.25">
      <c r="A176" s="28" t="s">
        <v>856</v>
      </c>
      <c r="B176" s="29" t="s">
        <v>857</v>
      </c>
      <c r="C176" s="29" t="s">
        <v>858</v>
      </c>
      <c r="D176" s="30">
        <v>100</v>
      </c>
      <c r="E176" s="30"/>
      <c r="F176" s="17" t="s">
        <v>894</v>
      </c>
      <c r="G176" s="43" t="e" vm="172">
        <f>_xlfn.IMAGE("https://cactus.nci.nih.gov/chemical/structure/" &amp; _xlfn.ENCODEURL(H176) &amp; "/image?bgcolor=white", "structure", 2 )</f>
        <v>#VALUE!</v>
      </c>
      <c r="H176" s="41" t="s">
        <v>859</v>
      </c>
    </row>
    <row r="177" spans="1:8" ht="210" customHeight="1" x14ac:dyDescent="0.25">
      <c r="A177" s="33" t="s">
        <v>706</v>
      </c>
      <c r="B177" s="34"/>
      <c r="C177" s="29" t="s">
        <v>707</v>
      </c>
      <c r="D177" s="30">
        <v>400</v>
      </c>
      <c r="E177" s="30">
        <v>3</v>
      </c>
      <c r="F177" s="17" t="s">
        <v>903</v>
      </c>
      <c r="G177" s="43" t="e" vm="173">
        <f>_xlfn.IMAGE("https://cactus.nci.nih.gov/chemical/structure/" &amp; _xlfn.ENCODEURL(H177) &amp; "/image?bgcolor=white", "structure", 2 )</f>
        <v>#VALUE!</v>
      </c>
      <c r="H177" s="29" t="s">
        <v>708</v>
      </c>
    </row>
    <row r="178" spans="1:8" ht="210" customHeight="1" x14ac:dyDescent="0.25">
      <c r="A178" s="28" t="s">
        <v>165</v>
      </c>
      <c r="B178" s="29" t="s">
        <v>166</v>
      </c>
      <c r="C178" s="29" t="s">
        <v>167</v>
      </c>
      <c r="D178" s="30">
        <v>400</v>
      </c>
      <c r="E178" s="30">
        <v>3</v>
      </c>
      <c r="F178" s="17" t="s">
        <v>924</v>
      </c>
      <c r="G178" s="43" t="e" vm="174">
        <f>_xlfn.IMAGE("https://cactus.nci.nih.gov/chemical/structure/" &amp; _xlfn.ENCODEURL(H178) &amp; "/image?bgcolor=white", "structure", 2 )</f>
        <v>#VALUE!</v>
      </c>
      <c r="H178" s="31" t="s">
        <v>168</v>
      </c>
    </row>
    <row r="179" spans="1:8" ht="210" customHeight="1" x14ac:dyDescent="0.25">
      <c r="A179" s="28" t="s">
        <v>869</v>
      </c>
      <c r="B179" s="29"/>
      <c r="C179" s="29" t="s">
        <v>167</v>
      </c>
      <c r="D179" s="30">
        <v>400</v>
      </c>
      <c r="E179" s="30">
        <v>3</v>
      </c>
      <c r="F179" s="17" t="s">
        <v>894</v>
      </c>
      <c r="G179" s="30" t="e" vm="175">
        <f>_xlfn.IMAGE("https://cactus.nci.nih.gov/chemical/structure/" &amp; _xlfn.ENCODEURL(_xlfn._LONGTEXT("(7S,9E,11S,12R,13S,14R,15R,16R,17S,18S,19E,21Z)-2,15,17,27,29-pentahydroxy-11-methoxy-3,7,12,14,16,18,22-heptamethyl-26-{(E)-[(4-nitrosopiperazin-1-yl)imino]methyl}-6,23-dioxo-8,30-dioxa-24-azatetracyclo[23.3.1.14,7.05,28]triaconta-1(28),2,4,9,19,21,25(29","),26-octaen-13-yl acetate")) &amp; "/image", "structure", 2 )</f>
        <v>#VALUE!</v>
      </c>
      <c r="H179" s="40" t="s">
        <v>870</v>
      </c>
    </row>
    <row r="180" spans="1:8" ht="210" customHeight="1" x14ac:dyDescent="0.25">
      <c r="A180" s="33" t="s">
        <v>504</v>
      </c>
      <c r="B180" s="34"/>
      <c r="C180" s="29" t="s">
        <v>505</v>
      </c>
      <c r="D180" s="30">
        <v>100</v>
      </c>
      <c r="E180" s="30">
        <v>2</v>
      </c>
      <c r="F180" s="17" t="s">
        <v>897</v>
      </c>
      <c r="G180" s="43" t="e" vm="176">
        <f>_xlfn.IMAGE("https://cactus.nci.nih.gov/chemical/structure/" &amp; _xlfn.ENCODEURL(H180) &amp; "/image?bgcolor=white", "structure", 2 )</f>
        <v>#VALUE!</v>
      </c>
      <c r="H180" s="29" t="s">
        <v>506</v>
      </c>
    </row>
    <row r="181" spans="1:8" ht="210" customHeight="1" x14ac:dyDescent="0.25">
      <c r="A181" s="28" t="s">
        <v>85</v>
      </c>
      <c r="B181" s="29" t="s">
        <v>86</v>
      </c>
      <c r="C181" s="29" t="s">
        <v>87</v>
      </c>
      <c r="D181" s="30">
        <v>18</v>
      </c>
      <c r="E181" s="30">
        <v>1</v>
      </c>
      <c r="F181" s="17" t="s">
        <v>896</v>
      </c>
      <c r="G181" s="43" t="e" vm="52">
        <f>_xlfn.IMAGE("https://cactus.nci.nih.gov/chemical/structure/" &amp; _xlfn.ENCODEURL(H181) &amp; "/image?bgcolor=white", "structure", 2 )</f>
        <v>#VALUE!</v>
      </c>
      <c r="H181" s="31" t="s">
        <v>88</v>
      </c>
    </row>
    <row r="182" spans="1:8" ht="210" customHeight="1" x14ac:dyDescent="0.25">
      <c r="A182" s="28" t="s">
        <v>507</v>
      </c>
      <c r="B182" s="29" t="s">
        <v>508</v>
      </c>
      <c r="C182" s="29" t="s">
        <v>509</v>
      </c>
      <c r="D182" s="30">
        <v>1500</v>
      </c>
      <c r="E182" s="30">
        <v>4</v>
      </c>
      <c r="F182" s="17" t="s">
        <v>897</v>
      </c>
      <c r="G182" s="43" t="e" vm="177">
        <f>_xlfn.IMAGE("https://cactus.nci.nih.gov/chemical/structure/" &amp; _xlfn.ENCODEURL(H182) &amp; "/image", "structure", 2 )</f>
        <v>#VALUE!</v>
      </c>
      <c r="H182" s="29" t="s">
        <v>510</v>
      </c>
    </row>
    <row r="183" spans="1:8" ht="210" customHeight="1" x14ac:dyDescent="0.25">
      <c r="A183" s="28" t="s">
        <v>511</v>
      </c>
      <c r="B183" s="29"/>
      <c r="C183" s="29" t="s">
        <v>509</v>
      </c>
      <c r="D183" s="30">
        <v>1500</v>
      </c>
      <c r="E183" s="30">
        <v>4</v>
      </c>
      <c r="F183" s="17" t="s">
        <v>897</v>
      </c>
      <c r="G183" s="43" t="e" vm="178">
        <f t="shared" ref="G183:G190" si="10">_xlfn.IMAGE("https://cactus.nci.nih.gov/chemical/structure/" &amp; _xlfn.ENCODEURL(H183) &amp; "/image?bgcolor=white", "structure", 2 )</f>
        <v>#VALUE!</v>
      </c>
      <c r="H183" s="29" t="s">
        <v>512</v>
      </c>
    </row>
    <row r="184" spans="1:8" ht="210" customHeight="1" x14ac:dyDescent="0.25">
      <c r="A184" s="28" t="s">
        <v>513</v>
      </c>
      <c r="B184" s="29" t="s">
        <v>514</v>
      </c>
      <c r="C184" s="29" t="s">
        <v>509</v>
      </c>
      <c r="D184" s="30">
        <v>1500</v>
      </c>
      <c r="E184" s="30">
        <v>4</v>
      </c>
      <c r="F184" s="17" t="s">
        <v>897</v>
      </c>
      <c r="G184" s="43" t="e" vm="179">
        <f t="shared" si="10"/>
        <v>#VALUE!</v>
      </c>
      <c r="H184" s="29" t="s">
        <v>515</v>
      </c>
    </row>
    <row r="185" spans="1:8" ht="210" customHeight="1" x14ac:dyDescent="0.25">
      <c r="A185" s="33" t="s">
        <v>709</v>
      </c>
      <c r="B185" s="34"/>
      <c r="C185" s="29" t="s">
        <v>509</v>
      </c>
      <c r="D185" s="30">
        <v>1500</v>
      </c>
      <c r="E185" s="30">
        <v>4</v>
      </c>
      <c r="F185" s="17" t="s">
        <v>903</v>
      </c>
      <c r="G185" s="43" t="e" vm="180">
        <f t="shared" si="10"/>
        <v>#VALUE!</v>
      </c>
      <c r="H185" s="29" t="s">
        <v>710</v>
      </c>
    </row>
    <row r="186" spans="1:8" ht="210" customHeight="1" x14ac:dyDescent="0.25">
      <c r="A186" s="33" t="s">
        <v>711</v>
      </c>
      <c r="B186" s="34"/>
      <c r="C186" s="29" t="s">
        <v>509</v>
      </c>
      <c r="D186" s="30">
        <v>1500</v>
      </c>
      <c r="E186" s="30">
        <v>4</v>
      </c>
      <c r="F186" s="17" t="s">
        <v>903</v>
      </c>
      <c r="G186" s="43" t="e" vm="181">
        <f t="shared" si="10"/>
        <v>#VALUE!</v>
      </c>
      <c r="H186" s="29" t="s">
        <v>712</v>
      </c>
    </row>
    <row r="187" spans="1:8" ht="210" customHeight="1" x14ac:dyDescent="0.25">
      <c r="A187" s="28" t="s">
        <v>89</v>
      </c>
      <c r="B187" s="29"/>
      <c r="C187" s="29" t="s">
        <v>90</v>
      </c>
      <c r="D187" s="30">
        <v>100</v>
      </c>
      <c r="E187" s="30">
        <v>2</v>
      </c>
      <c r="F187" s="17" t="s">
        <v>896</v>
      </c>
      <c r="G187" s="43" t="e" vm="182">
        <f t="shared" si="10"/>
        <v>#VALUE!</v>
      </c>
      <c r="H187" s="31" t="s">
        <v>91</v>
      </c>
    </row>
    <row r="188" spans="1:8" ht="210" customHeight="1" x14ac:dyDescent="0.25">
      <c r="A188" s="28" t="s">
        <v>92</v>
      </c>
      <c r="B188" s="29"/>
      <c r="C188" s="29" t="s">
        <v>46</v>
      </c>
      <c r="D188" s="30">
        <v>18</v>
      </c>
      <c r="E188" s="30">
        <v>1</v>
      </c>
      <c r="F188" s="17" t="s">
        <v>896</v>
      </c>
      <c r="G188" s="43" t="e" vm="183">
        <f t="shared" si="10"/>
        <v>#VALUE!</v>
      </c>
      <c r="H188" s="31" t="s">
        <v>93</v>
      </c>
    </row>
    <row r="189" spans="1:8" ht="210" customHeight="1" x14ac:dyDescent="0.25">
      <c r="A189" s="33" t="s">
        <v>763</v>
      </c>
      <c r="B189" s="34"/>
      <c r="C189" s="29" t="s">
        <v>764</v>
      </c>
      <c r="D189" s="30">
        <v>18</v>
      </c>
      <c r="E189" s="30">
        <v>1</v>
      </c>
      <c r="F189" s="17" t="s">
        <v>895</v>
      </c>
      <c r="G189" s="43" t="e" vm="184">
        <f t="shared" si="10"/>
        <v>#VALUE!</v>
      </c>
      <c r="H189" s="29" t="s">
        <v>765</v>
      </c>
    </row>
    <row r="190" spans="1:8" ht="210" customHeight="1" x14ac:dyDescent="0.25">
      <c r="A190" s="35" t="s">
        <v>331</v>
      </c>
      <c r="B190" s="29" t="s">
        <v>332</v>
      </c>
      <c r="C190" s="29" t="s">
        <v>333</v>
      </c>
      <c r="D190" s="30">
        <v>1500</v>
      </c>
      <c r="E190" s="30">
        <v>4</v>
      </c>
      <c r="F190" s="17" t="s">
        <v>904</v>
      </c>
      <c r="G190" s="43" t="e" vm="33">
        <f t="shared" si="10"/>
        <v>#VALUE!</v>
      </c>
      <c r="H190" s="31" t="s">
        <v>334</v>
      </c>
    </row>
    <row r="191" spans="1:8" ht="210" customHeight="1" x14ac:dyDescent="0.25">
      <c r="A191" s="35" t="s">
        <v>125</v>
      </c>
      <c r="B191" s="36"/>
      <c r="C191" s="29" t="s">
        <v>126</v>
      </c>
      <c r="D191" s="30">
        <v>400</v>
      </c>
      <c r="E191" s="30">
        <v>3</v>
      </c>
      <c r="F191" s="17" t="s">
        <v>899</v>
      </c>
      <c r="G191" s="43" t="e" vm="185">
        <f>_xlfn.IMAGE("https://cactus.nci.nih.gov/chemical/structure/" &amp; _xlfn.ENCODEURL(H191) &amp; "/image", "structure", 2 )</f>
        <v>#VALUE!</v>
      </c>
      <c r="H191" s="31" t="s">
        <v>127</v>
      </c>
    </row>
    <row r="192" spans="1:8" ht="210" customHeight="1" x14ac:dyDescent="0.25">
      <c r="A192" s="35" t="s">
        <v>128</v>
      </c>
      <c r="B192" s="36"/>
      <c r="C192" s="29" t="s">
        <v>126</v>
      </c>
      <c r="D192" s="30">
        <v>1500</v>
      </c>
      <c r="E192" s="30">
        <v>4</v>
      </c>
      <c r="F192" s="17" t="s">
        <v>899</v>
      </c>
      <c r="G192" s="43" t="e" vm="186">
        <f t="shared" ref="G192:G202" si="11">_xlfn.IMAGE("https://cactus.nci.nih.gov/chemical/structure/" &amp; _xlfn.ENCODEURL(H192) &amp; "/image?bgcolor=white", "structure", 2 )</f>
        <v>#VALUE!</v>
      </c>
      <c r="H192" s="31" t="s">
        <v>129</v>
      </c>
    </row>
    <row r="193" spans="1:8" ht="210" customHeight="1" x14ac:dyDescent="0.25">
      <c r="A193" s="35" t="s">
        <v>766</v>
      </c>
      <c r="B193" s="29" t="s">
        <v>767</v>
      </c>
      <c r="C193" s="29" t="s">
        <v>768</v>
      </c>
      <c r="D193" s="30">
        <v>400</v>
      </c>
      <c r="E193" s="30">
        <v>3</v>
      </c>
      <c r="F193" s="17" t="s">
        <v>895</v>
      </c>
      <c r="G193" s="43" t="e" vm="187">
        <f t="shared" si="11"/>
        <v>#VALUE!</v>
      </c>
      <c r="H193" s="29" t="s">
        <v>769</v>
      </c>
    </row>
    <row r="194" spans="1:8" ht="210" customHeight="1" x14ac:dyDescent="0.25">
      <c r="A194" s="28" t="s">
        <v>335</v>
      </c>
      <c r="B194" s="29" t="s">
        <v>336</v>
      </c>
      <c r="C194" s="29" t="s">
        <v>337</v>
      </c>
      <c r="D194" s="30">
        <v>1500</v>
      </c>
      <c r="E194" s="30">
        <v>5</v>
      </c>
      <c r="F194" s="17" t="s">
        <v>904</v>
      </c>
      <c r="G194" s="43" t="e" vm="188">
        <f t="shared" si="11"/>
        <v>#VALUE!</v>
      </c>
      <c r="H194" s="31" t="s">
        <v>338</v>
      </c>
    </row>
    <row r="195" spans="1:8" ht="210" customHeight="1" x14ac:dyDescent="0.25">
      <c r="A195" s="33" t="s">
        <v>443</v>
      </c>
      <c r="B195" s="34"/>
      <c r="C195" s="29" t="s">
        <v>444</v>
      </c>
      <c r="D195" s="30">
        <v>78000</v>
      </c>
      <c r="E195" s="30"/>
      <c r="F195" s="17" t="s">
        <v>913</v>
      </c>
      <c r="G195" s="43" t="e" vm="189">
        <f t="shared" si="11"/>
        <v>#VALUE!</v>
      </c>
      <c r="H195" s="29" t="s">
        <v>445</v>
      </c>
    </row>
    <row r="196" spans="1:8" ht="210" customHeight="1" x14ac:dyDescent="0.25">
      <c r="A196" s="33" t="s">
        <v>369</v>
      </c>
      <c r="B196" s="34"/>
      <c r="C196" s="29" t="s">
        <v>370</v>
      </c>
      <c r="D196" s="30">
        <v>100</v>
      </c>
      <c r="E196" s="30">
        <v>2</v>
      </c>
      <c r="F196" s="17" t="s">
        <v>925</v>
      </c>
      <c r="G196" s="43" t="e" vm="190">
        <f t="shared" si="11"/>
        <v>#VALUE!</v>
      </c>
      <c r="H196" s="31" t="s">
        <v>371</v>
      </c>
    </row>
    <row r="197" spans="1:8" ht="210" customHeight="1" x14ac:dyDescent="0.25">
      <c r="A197" s="28" t="s">
        <v>165</v>
      </c>
      <c r="B197" s="29" t="s">
        <v>166</v>
      </c>
      <c r="C197" s="29" t="s">
        <v>603</v>
      </c>
      <c r="D197" s="30">
        <v>400</v>
      </c>
      <c r="E197" s="30">
        <v>3</v>
      </c>
      <c r="F197" s="17" t="s">
        <v>898</v>
      </c>
      <c r="G197" s="43" t="e" vm="174">
        <f t="shared" si="11"/>
        <v>#VALUE!</v>
      </c>
      <c r="H197" s="31" t="s">
        <v>168</v>
      </c>
    </row>
    <row r="198" spans="1:8" ht="210" customHeight="1" x14ac:dyDescent="0.25">
      <c r="A198" s="33" t="s">
        <v>713</v>
      </c>
      <c r="B198" s="34"/>
      <c r="C198" s="29" t="s">
        <v>603</v>
      </c>
      <c r="D198" s="30">
        <v>400</v>
      </c>
      <c r="E198" s="30">
        <v>3</v>
      </c>
      <c r="F198" s="17" t="s">
        <v>903</v>
      </c>
      <c r="G198" s="43" t="e" vm="191">
        <f t="shared" si="11"/>
        <v>#VALUE!</v>
      </c>
      <c r="H198" s="29" t="s">
        <v>714</v>
      </c>
    </row>
    <row r="199" spans="1:8" ht="210" customHeight="1" x14ac:dyDescent="0.25">
      <c r="A199" s="33" t="s">
        <v>207</v>
      </c>
      <c r="B199" s="34"/>
      <c r="C199" s="29" t="s">
        <v>208</v>
      </c>
      <c r="D199" s="30">
        <v>1500</v>
      </c>
      <c r="E199" s="30">
        <v>4</v>
      </c>
      <c r="F199" s="17" t="s">
        <v>902</v>
      </c>
      <c r="G199" s="43" t="e" vm="192">
        <f t="shared" si="11"/>
        <v>#VALUE!</v>
      </c>
      <c r="H199" s="31" t="s">
        <v>209</v>
      </c>
    </row>
    <row r="200" spans="1:8" ht="210" customHeight="1" x14ac:dyDescent="0.25">
      <c r="A200" s="28" t="s">
        <v>173</v>
      </c>
      <c r="B200" s="29" t="s">
        <v>174</v>
      </c>
      <c r="C200" s="29" t="s">
        <v>175</v>
      </c>
      <c r="D200" s="30">
        <v>100</v>
      </c>
      <c r="E200" s="30">
        <v>2</v>
      </c>
      <c r="F200" s="17" t="s">
        <v>926</v>
      </c>
      <c r="G200" s="43" t="e" vm="193">
        <f t="shared" si="11"/>
        <v>#VALUE!</v>
      </c>
      <c r="H200" s="31" t="s">
        <v>176</v>
      </c>
    </row>
    <row r="201" spans="1:8" ht="210" customHeight="1" x14ac:dyDescent="0.25">
      <c r="A201" s="28" t="s">
        <v>339</v>
      </c>
      <c r="B201" s="29" t="s">
        <v>340</v>
      </c>
      <c r="C201" s="29" t="s">
        <v>341</v>
      </c>
      <c r="D201" s="30">
        <v>1500</v>
      </c>
      <c r="E201" s="30">
        <v>4</v>
      </c>
      <c r="F201" s="17" t="s">
        <v>904</v>
      </c>
      <c r="G201" s="43" t="e" vm="194">
        <f t="shared" si="11"/>
        <v>#VALUE!</v>
      </c>
      <c r="H201" s="31" t="s">
        <v>342</v>
      </c>
    </row>
    <row r="202" spans="1:8" ht="210" customHeight="1" x14ac:dyDescent="0.25">
      <c r="A202" s="33" t="s">
        <v>715</v>
      </c>
      <c r="B202" s="34"/>
      <c r="C202" s="29" t="s">
        <v>48</v>
      </c>
      <c r="D202" s="30">
        <v>18</v>
      </c>
      <c r="E202" s="30">
        <v>1</v>
      </c>
      <c r="F202" s="17" t="s">
        <v>903</v>
      </c>
      <c r="G202" s="43" t="e" vm="195">
        <f t="shared" si="11"/>
        <v>#VALUE!</v>
      </c>
      <c r="H202" s="29" t="s">
        <v>716</v>
      </c>
    </row>
    <row r="203" spans="1:8" ht="210" customHeight="1" x14ac:dyDescent="0.25">
      <c r="A203" s="33" t="s">
        <v>210</v>
      </c>
      <c r="B203" s="34"/>
      <c r="C203" s="29" t="s">
        <v>211</v>
      </c>
      <c r="D203" s="30">
        <v>18</v>
      </c>
      <c r="E203" s="30">
        <v>1</v>
      </c>
      <c r="F203" s="17" t="s">
        <v>902</v>
      </c>
      <c r="G203" s="43" t="e" vm="196">
        <f>_xlfn.IMAGE("https://cactus.nci.nih.gov/chemical/structure/" &amp; _xlfn.ENCODEURL("(Z)-N-(2-(4-(1,2-diphenylbut-1-en-1-yl)phenoxy)ethyl)-N-methylnitrous amide") &amp; "/image?bgcolor=white", "structure", 2 )</f>
        <v>#VALUE!</v>
      </c>
      <c r="H203" s="31" t="s">
        <v>212</v>
      </c>
    </row>
    <row r="204" spans="1:8" ht="210" customHeight="1" x14ac:dyDescent="0.25">
      <c r="A204" s="28" t="s">
        <v>169</v>
      </c>
      <c r="B204" s="29" t="s">
        <v>170</v>
      </c>
      <c r="C204" s="29" t="s">
        <v>171</v>
      </c>
      <c r="D204" s="30">
        <v>1500</v>
      </c>
      <c r="E204" s="30">
        <v>4</v>
      </c>
      <c r="F204" s="17" t="s">
        <v>924</v>
      </c>
      <c r="G204" s="43" t="e" vm="197">
        <f>_xlfn.IMAGE("https://cactus.nci.nih.gov/chemical/structure/" &amp; _xlfn.ENCODEURL(H204) &amp; "/image?bgcolor=white", "structure", 2 )</f>
        <v>#VALUE!</v>
      </c>
      <c r="H204" s="31" t="s">
        <v>172</v>
      </c>
    </row>
    <row r="205" spans="1:8" ht="210" customHeight="1" x14ac:dyDescent="0.25">
      <c r="A205" s="33" t="s">
        <v>446</v>
      </c>
      <c r="B205" s="34"/>
      <c r="C205" s="29" t="s">
        <v>447</v>
      </c>
      <c r="D205" s="30">
        <v>18</v>
      </c>
      <c r="E205" s="30">
        <v>1</v>
      </c>
      <c r="F205" s="17" t="s">
        <v>913</v>
      </c>
      <c r="G205" s="43" t="e" vm="198">
        <f>_xlfn.IMAGE("https://cactus.nci.nih.gov/chemical/structure/" &amp; _xlfn.ENCODEURL(H205) &amp; "/image?bgcolor=white", "structure", 2 )</f>
        <v>#VALUE!</v>
      </c>
      <c r="H205" s="29" t="s">
        <v>448</v>
      </c>
    </row>
    <row r="206" spans="1:8" ht="210" customHeight="1" x14ac:dyDescent="0.25">
      <c r="A206" s="33" t="s">
        <v>213</v>
      </c>
      <c r="B206" s="34"/>
      <c r="C206" s="29" t="s">
        <v>214</v>
      </c>
      <c r="D206" s="30">
        <v>400</v>
      </c>
      <c r="E206" s="30">
        <v>3</v>
      </c>
      <c r="F206" s="17" t="s">
        <v>902</v>
      </c>
      <c r="G206" s="43" t="e" vm="199">
        <f>_xlfn.IMAGE("https://cactus.nci.nih.gov/chemical/structure/" &amp; _xlfn.ENCODEURL(H206) &amp; "/image?bgcolor=white", "structure", 2 )</f>
        <v>#VALUE!</v>
      </c>
      <c r="H206" s="31" t="s">
        <v>215</v>
      </c>
    </row>
    <row r="207" spans="1:8" ht="210" customHeight="1" x14ac:dyDescent="0.25">
      <c r="A207" s="35" t="s">
        <v>216</v>
      </c>
      <c r="B207" s="29" t="s">
        <v>217</v>
      </c>
      <c r="C207" s="29" t="s">
        <v>214</v>
      </c>
      <c r="D207" s="30">
        <v>400</v>
      </c>
      <c r="E207" s="30">
        <v>3</v>
      </c>
      <c r="F207" s="17" t="s">
        <v>902</v>
      </c>
      <c r="G207" s="43" t="e" vm="200">
        <f>_xlfn.IMAGE("https://cactus.nci.nih.gov/chemical/structure/" &amp; _xlfn.ENCODEURL(H207) &amp; "/image?bgcolor=white", "structure", 2 )</f>
        <v>#VALUE!</v>
      </c>
      <c r="H207" s="31" t="s">
        <v>218</v>
      </c>
    </row>
    <row r="208" spans="1:8" ht="210" customHeight="1" x14ac:dyDescent="0.25">
      <c r="A208" s="35" t="s">
        <v>717</v>
      </c>
      <c r="B208" s="29" t="s">
        <v>718</v>
      </c>
      <c r="C208" s="29" t="s">
        <v>719</v>
      </c>
      <c r="D208" s="30">
        <v>18</v>
      </c>
      <c r="E208" s="30">
        <v>1</v>
      </c>
      <c r="F208" s="17" t="s">
        <v>903</v>
      </c>
      <c r="G208" s="43" t="e" vm="201">
        <f>_xlfn.IMAGE("https://cactus.nci.nih.gov/chemical/structure/" &amp; _xlfn.ENCODEURL(H208) &amp; "/image?bgcolor=white", "structure", 2 )</f>
        <v>#VALUE!</v>
      </c>
      <c r="H208" s="29" t="s">
        <v>720</v>
      </c>
    </row>
    <row r="209" spans="1:8" ht="210" customHeight="1" x14ac:dyDescent="0.25">
      <c r="A209" s="35" t="s">
        <v>721</v>
      </c>
      <c r="B209" s="29" t="s">
        <v>722</v>
      </c>
      <c r="C209" s="29" t="s">
        <v>719</v>
      </c>
      <c r="D209" s="30">
        <v>18</v>
      </c>
      <c r="E209" s="30">
        <v>1</v>
      </c>
      <c r="F209" s="17" t="s">
        <v>903</v>
      </c>
      <c r="G209" s="43" t="e" vm="202">
        <f>_xlfn.IMAGE("https://cactus.nci.nih.gov/chemical/structure/" &amp; _xlfn.ENCODEURL(H209) &amp; "/image", "structure", 2 )</f>
        <v>#VALUE!</v>
      </c>
      <c r="H209" s="29" t="s">
        <v>723</v>
      </c>
    </row>
    <row r="210" spans="1:8" ht="210" customHeight="1" x14ac:dyDescent="0.25">
      <c r="A210" s="35" t="s">
        <v>724</v>
      </c>
      <c r="B210" s="29" t="s">
        <v>725</v>
      </c>
      <c r="C210" s="29" t="s">
        <v>719</v>
      </c>
      <c r="D210" s="30">
        <v>18</v>
      </c>
      <c r="E210" s="30">
        <v>1</v>
      </c>
      <c r="F210" s="17" t="s">
        <v>903</v>
      </c>
      <c r="G210" s="43" t="e" vm="203">
        <f t="shared" ref="G210:G241" si="12">_xlfn.IMAGE("https://cactus.nci.nih.gov/chemical/structure/" &amp; _xlfn.ENCODEURL(H210) &amp; "/image?bgcolor=white", "structure", 2 )</f>
        <v>#VALUE!</v>
      </c>
      <c r="H210" s="29" t="s">
        <v>726</v>
      </c>
    </row>
    <row r="211" spans="1:8" ht="210" customHeight="1" x14ac:dyDescent="0.25">
      <c r="A211" s="33" t="s">
        <v>727</v>
      </c>
      <c r="B211" s="34"/>
      <c r="C211" s="29" t="s">
        <v>728</v>
      </c>
      <c r="D211" s="30">
        <v>400</v>
      </c>
      <c r="E211" s="30">
        <v>3</v>
      </c>
      <c r="F211" s="17" t="s">
        <v>903</v>
      </c>
      <c r="G211" s="43" t="e" vm="204">
        <f t="shared" si="12"/>
        <v>#VALUE!</v>
      </c>
      <c r="H211" s="29" t="s">
        <v>729</v>
      </c>
    </row>
    <row r="212" spans="1:8" ht="210" customHeight="1" x14ac:dyDescent="0.25">
      <c r="A212" s="35" t="s">
        <v>730</v>
      </c>
      <c r="B212" s="29" t="s">
        <v>731</v>
      </c>
      <c r="C212" s="29" t="s">
        <v>732</v>
      </c>
      <c r="D212" s="30">
        <v>1500</v>
      </c>
      <c r="E212" s="30">
        <v>5</v>
      </c>
      <c r="F212" s="17" t="s">
        <v>903</v>
      </c>
      <c r="G212" s="43" t="e" vm="205">
        <f t="shared" si="12"/>
        <v>#VALUE!</v>
      </c>
      <c r="H212" s="29" t="s">
        <v>733</v>
      </c>
    </row>
    <row r="213" spans="1:8" ht="210" customHeight="1" x14ac:dyDescent="0.25">
      <c r="A213" s="28" t="s">
        <v>516</v>
      </c>
      <c r="B213" s="29"/>
      <c r="C213" s="29" t="s">
        <v>517</v>
      </c>
      <c r="D213" s="30" t="s">
        <v>180</v>
      </c>
      <c r="E213" s="30"/>
      <c r="F213" s="17" t="s">
        <v>897</v>
      </c>
      <c r="G213" s="43" t="e" vm="206">
        <f t="shared" si="12"/>
        <v>#VALUE!</v>
      </c>
      <c r="H213" s="29" t="s">
        <v>518</v>
      </c>
    </row>
    <row r="214" spans="1:8" ht="210" customHeight="1" x14ac:dyDescent="0.25">
      <c r="A214" s="28" t="s">
        <v>519</v>
      </c>
      <c r="B214" s="29"/>
      <c r="C214" s="29" t="s">
        <v>520</v>
      </c>
      <c r="D214" s="30">
        <v>18</v>
      </c>
      <c r="E214" s="30">
        <v>1</v>
      </c>
      <c r="F214" s="17" t="s">
        <v>897</v>
      </c>
      <c r="G214" s="43" t="e" vm="207">
        <f t="shared" si="12"/>
        <v>#VALUE!</v>
      </c>
      <c r="H214" s="29" t="s">
        <v>521</v>
      </c>
    </row>
    <row r="215" spans="1:8" ht="210" customHeight="1" x14ac:dyDescent="0.25">
      <c r="A215" s="28" t="s">
        <v>522</v>
      </c>
      <c r="B215" s="29"/>
      <c r="C215" s="29" t="s">
        <v>523</v>
      </c>
      <c r="D215" s="30">
        <v>1500</v>
      </c>
      <c r="E215" s="30">
        <v>5</v>
      </c>
      <c r="F215" s="17" t="s">
        <v>897</v>
      </c>
      <c r="G215" s="43" t="e" vm="208">
        <f t="shared" si="12"/>
        <v>#VALUE!</v>
      </c>
      <c r="H215" s="29" t="s">
        <v>524</v>
      </c>
    </row>
    <row r="216" spans="1:8" ht="210" customHeight="1" x14ac:dyDescent="0.25">
      <c r="A216" s="28" t="s">
        <v>525</v>
      </c>
      <c r="B216" s="29" t="s">
        <v>526</v>
      </c>
      <c r="C216" s="29" t="s">
        <v>527</v>
      </c>
      <c r="D216" s="30">
        <v>18</v>
      </c>
      <c r="E216" s="30">
        <v>1</v>
      </c>
      <c r="F216" s="17" t="s">
        <v>897</v>
      </c>
      <c r="G216" s="43" t="e" vm="209">
        <f t="shared" si="12"/>
        <v>#VALUE!</v>
      </c>
      <c r="H216" s="29" t="s">
        <v>528</v>
      </c>
    </row>
    <row r="217" spans="1:8" ht="210" customHeight="1" x14ac:dyDescent="0.25">
      <c r="A217" s="35" t="s">
        <v>343</v>
      </c>
      <c r="B217" s="36"/>
      <c r="C217" s="29" t="s">
        <v>344</v>
      </c>
      <c r="D217" s="30">
        <v>1500</v>
      </c>
      <c r="E217" s="30">
        <v>5</v>
      </c>
      <c r="F217" s="17" t="s">
        <v>904</v>
      </c>
      <c r="G217" s="43" t="e" vm="210">
        <f t="shared" si="12"/>
        <v>#VALUE!</v>
      </c>
      <c r="H217" s="31" t="s">
        <v>345</v>
      </c>
    </row>
    <row r="218" spans="1:8" ht="210" customHeight="1" x14ac:dyDescent="0.25">
      <c r="A218" s="35" t="s">
        <v>405</v>
      </c>
      <c r="B218" s="29" t="s">
        <v>406</v>
      </c>
      <c r="C218" s="29" t="s">
        <v>407</v>
      </c>
      <c r="D218" s="30">
        <v>15000</v>
      </c>
      <c r="E218" s="30"/>
      <c r="F218" s="17" t="s">
        <v>919</v>
      </c>
      <c r="G218" s="43" t="e" vm="211">
        <f t="shared" si="12"/>
        <v>#VALUE!</v>
      </c>
      <c r="H218" s="31" t="s">
        <v>408</v>
      </c>
    </row>
    <row r="219" spans="1:8" ht="210" customHeight="1" x14ac:dyDescent="0.25">
      <c r="A219" s="33" t="s">
        <v>346</v>
      </c>
      <c r="B219" s="34"/>
      <c r="C219" s="29" t="s">
        <v>347</v>
      </c>
      <c r="D219" s="30">
        <v>18</v>
      </c>
      <c r="E219" s="30">
        <v>1</v>
      </c>
      <c r="F219" s="17" t="s">
        <v>904</v>
      </c>
      <c r="G219" s="43" t="e" vm="212">
        <f t="shared" si="12"/>
        <v>#VALUE!</v>
      </c>
      <c r="H219" s="31" t="s">
        <v>348</v>
      </c>
    </row>
    <row r="220" spans="1:8" ht="210" customHeight="1" x14ac:dyDescent="0.25">
      <c r="A220" s="28" t="s">
        <v>630</v>
      </c>
      <c r="B220" s="29" t="s">
        <v>631</v>
      </c>
      <c r="C220" s="29" t="s">
        <v>632</v>
      </c>
      <c r="D220" s="30">
        <v>100</v>
      </c>
      <c r="E220" s="30">
        <v>2</v>
      </c>
      <c r="F220" s="17" t="s">
        <v>909</v>
      </c>
      <c r="G220" s="43" t="e" vm="213">
        <f t="shared" si="12"/>
        <v>#VALUE!</v>
      </c>
      <c r="H220" s="29" t="s">
        <v>633</v>
      </c>
    </row>
    <row r="221" spans="1:8" ht="210" customHeight="1" x14ac:dyDescent="0.25">
      <c r="A221" s="28" t="s">
        <v>634</v>
      </c>
      <c r="B221" s="29" t="s">
        <v>635</v>
      </c>
      <c r="C221" s="29" t="s">
        <v>632</v>
      </c>
      <c r="D221" s="30">
        <v>1500</v>
      </c>
      <c r="E221" s="30">
        <v>4</v>
      </c>
      <c r="F221" s="17" t="s">
        <v>909</v>
      </c>
      <c r="G221" s="43" t="e" vm="214">
        <f t="shared" si="12"/>
        <v>#VALUE!</v>
      </c>
      <c r="H221" s="29" t="s">
        <v>636</v>
      </c>
    </row>
    <row r="222" spans="1:8" ht="210" customHeight="1" x14ac:dyDescent="0.25">
      <c r="A222" s="28" t="s">
        <v>882</v>
      </c>
      <c r="B222" s="29" t="s">
        <v>883</v>
      </c>
      <c r="C222" s="29" t="s">
        <v>884</v>
      </c>
      <c r="D222" s="30">
        <v>100</v>
      </c>
      <c r="E222" s="30">
        <v>2</v>
      </c>
      <c r="F222" s="17" t="s">
        <v>894</v>
      </c>
      <c r="G222" s="43" t="e" vm="215">
        <f t="shared" si="12"/>
        <v>#VALUE!</v>
      </c>
      <c r="H222" s="40" t="s">
        <v>885</v>
      </c>
    </row>
    <row r="223" spans="1:8" ht="210" customHeight="1" x14ac:dyDescent="0.25">
      <c r="A223" s="33" t="s">
        <v>734</v>
      </c>
      <c r="B223" s="34"/>
      <c r="C223" s="29" t="s">
        <v>735</v>
      </c>
      <c r="D223" s="30">
        <v>1500</v>
      </c>
      <c r="E223" s="30">
        <v>4</v>
      </c>
      <c r="F223" s="17" t="s">
        <v>903</v>
      </c>
      <c r="G223" s="43" t="e" vm="216">
        <f t="shared" si="12"/>
        <v>#VALUE!</v>
      </c>
      <c r="H223" s="29" t="s">
        <v>736</v>
      </c>
    </row>
    <row r="224" spans="1:8" ht="210" customHeight="1" x14ac:dyDescent="0.25">
      <c r="A224" s="33" t="s">
        <v>219</v>
      </c>
      <c r="B224" s="34"/>
      <c r="C224" s="29" t="s">
        <v>220</v>
      </c>
      <c r="D224" s="30">
        <v>1500</v>
      </c>
      <c r="E224" s="30"/>
      <c r="F224" s="17" t="s">
        <v>902</v>
      </c>
      <c r="G224" s="43" t="e" vm="217">
        <f t="shared" si="12"/>
        <v>#VALUE!</v>
      </c>
      <c r="H224" s="31" t="s">
        <v>221</v>
      </c>
    </row>
    <row r="225" spans="1:8" ht="210" customHeight="1" x14ac:dyDescent="0.25">
      <c r="A225" s="33" t="s">
        <v>349</v>
      </c>
      <c r="B225" s="34"/>
      <c r="C225" s="29" t="s">
        <v>220</v>
      </c>
      <c r="D225" s="30">
        <v>400</v>
      </c>
      <c r="E225" s="30">
        <v>3</v>
      </c>
      <c r="F225" s="17" t="s">
        <v>904</v>
      </c>
      <c r="G225" s="43" t="e" vm="218">
        <f t="shared" si="12"/>
        <v>#VALUE!</v>
      </c>
      <c r="H225" s="31" t="s">
        <v>350</v>
      </c>
    </row>
    <row r="226" spans="1:8" ht="210" customHeight="1" x14ac:dyDescent="0.25">
      <c r="A226" s="28" t="s">
        <v>94</v>
      </c>
      <c r="B226" s="29"/>
      <c r="C226" s="29" t="s">
        <v>95</v>
      </c>
      <c r="D226" s="30">
        <v>100</v>
      </c>
      <c r="E226" s="30">
        <v>2</v>
      </c>
      <c r="F226" s="17" t="s">
        <v>896</v>
      </c>
      <c r="G226" s="43" t="e" vm="219">
        <f t="shared" si="12"/>
        <v>#VALUE!</v>
      </c>
      <c r="H226" s="31" t="s">
        <v>96</v>
      </c>
    </row>
    <row r="227" spans="1:8" ht="210" customHeight="1" x14ac:dyDescent="0.25">
      <c r="A227" s="35" t="s">
        <v>529</v>
      </c>
      <c r="B227" s="29" t="s">
        <v>530</v>
      </c>
      <c r="C227" s="29" t="s">
        <v>95</v>
      </c>
      <c r="D227" s="30" t="s">
        <v>180</v>
      </c>
      <c r="E227" s="30"/>
      <c r="F227" s="17" t="s">
        <v>897</v>
      </c>
      <c r="G227" s="43" t="e" vm="220">
        <f t="shared" si="12"/>
        <v>#VALUE!</v>
      </c>
      <c r="H227" s="29" t="s">
        <v>531</v>
      </c>
    </row>
    <row r="228" spans="1:8" ht="210" customHeight="1" x14ac:dyDescent="0.25">
      <c r="A228" s="35" t="s">
        <v>637</v>
      </c>
      <c r="B228" s="29" t="s">
        <v>638</v>
      </c>
      <c r="C228" s="29" t="s">
        <v>639</v>
      </c>
      <c r="D228" s="30" t="s">
        <v>180</v>
      </c>
      <c r="E228" s="30"/>
      <c r="F228" s="17" t="s">
        <v>927</v>
      </c>
      <c r="G228" s="43" t="e" vm="221">
        <f t="shared" si="12"/>
        <v>#VALUE!</v>
      </c>
      <c r="H228" s="29" t="s">
        <v>640</v>
      </c>
    </row>
    <row r="229" spans="1:8" ht="210" customHeight="1" x14ac:dyDescent="0.25">
      <c r="A229" s="28" t="s">
        <v>97</v>
      </c>
      <c r="B229" s="29"/>
      <c r="C229" s="29" t="s">
        <v>98</v>
      </c>
      <c r="D229" s="30">
        <v>1500</v>
      </c>
      <c r="E229" s="30">
        <v>4</v>
      </c>
      <c r="F229" s="17" t="s">
        <v>896</v>
      </c>
      <c r="G229" s="43" t="e" vm="222">
        <f t="shared" si="12"/>
        <v>#VALUE!</v>
      </c>
      <c r="H229" s="31" t="s">
        <v>99</v>
      </c>
    </row>
    <row r="230" spans="1:8" ht="210" customHeight="1" x14ac:dyDescent="0.25">
      <c r="A230" s="35" t="s">
        <v>157</v>
      </c>
      <c r="B230" s="29" t="s">
        <v>158</v>
      </c>
      <c r="C230" s="29" t="s">
        <v>159</v>
      </c>
      <c r="D230" s="30">
        <v>400</v>
      </c>
      <c r="E230" s="30">
        <v>3</v>
      </c>
      <c r="F230" s="17" t="s">
        <v>928</v>
      </c>
      <c r="G230" s="43" t="e" vm="223">
        <f t="shared" si="12"/>
        <v>#VALUE!</v>
      </c>
      <c r="H230" s="31" t="s">
        <v>160</v>
      </c>
    </row>
    <row r="231" spans="1:8" ht="210" customHeight="1" x14ac:dyDescent="0.25">
      <c r="A231" s="28" t="s">
        <v>604</v>
      </c>
      <c r="B231" s="29" t="s">
        <v>605</v>
      </c>
      <c r="C231" s="29" t="s">
        <v>606</v>
      </c>
      <c r="D231" s="30">
        <v>18</v>
      </c>
      <c r="E231" s="30">
        <v>1</v>
      </c>
      <c r="F231" s="17" t="s">
        <v>898</v>
      </c>
      <c r="G231" s="43" t="e" vm="224">
        <f t="shared" si="12"/>
        <v>#VALUE!</v>
      </c>
      <c r="H231" s="29" t="s">
        <v>607</v>
      </c>
    </row>
    <row r="232" spans="1:8" ht="210" customHeight="1" x14ac:dyDescent="0.25">
      <c r="A232" s="28" t="s">
        <v>608</v>
      </c>
      <c r="B232" s="29"/>
      <c r="C232" s="29" t="s">
        <v>606</v>
      </c>
      <c r="D232" s="30">
        <v>100</v>
      </c>
      <c r="E232" s="30">
        <v>2</v>
      </c>
      <c r="F232" s="17" t="s">
        <v>898</v>
      </c>
      <c r="G232" s="43" t="e" vm="225">
        <f t="shared" si="12"/>
        <v>#VALUE!</v>
      </c>
      <c r="H232" s="29" t="s">
        <v>609</v>
      </c>
    </row>
    <row r="233" spans="1:8" ht="210" customHeight="1" x14ac:dyDescent="0.25">
      <c r="A233" s="28" t="s">
        <v>532</v>
      </c>
      <c r="B233" s="29"/>
      <c r="C233" s="29" t="s">
        <v>533</v>
      </c>
      <c r="D233" s="30">
        <v>1500</v>
      </c>
      <c r="E233" s="30">
        <v>5</v>
      </c>
      <c r="F233" s="17" t="s">
        <v>897</v>
      </c>
      <c r="G233" s="43" t="e" vm="226">
        <f t="shared" si="12"/>
        <v>#VALUE!</v>
      </c>
      <c r="H233" s="29" t="s">
        <v>534</v>
      </c>
    </row>
    <row r="234" spans="1:8" ht="210" customHeight="1" x14ac:dyDescent="0.25">
      <c r="A234" s="33" t="s">
        <v>100</v>
      </c>
      <c r="B234" s="34"/>
      <c r="C234" s="29" t="s">
        <v>101</v>
      </c>
      <c r="D234" s="30">
        <v>1500</v>
      </c>
      <c r="E234" s="30">
        <v>5</v>
      </c>
      <c r="F234" s="17" t="s">
        <v>896</v>
      </c>
      <c r="G234" s="43" t="e" vm="227">
        <f t="shared" si="12"/>
        <v>#VALUE!</v>
      </c>
      <c r="H234" s="31" t="s">
        <v>102</v>
      </c>
    </row>
    <row r="235" spans="1:8" ht="210" customHeight="1" x14ac:dyDescent="0.25">
      <c r="A235" s="33" t="s">
        <v>351</v>
      </c>
      <c r="B235" s="34"/>
      <c r="C235" s="29" t="s">
        <v>101</v>
      </c>
      <c r="D235" s="30">
        <v>1500</v>
      </c>
      <c r="E235" s="30">
        <v>5</v>
      </c>
      <c r="F235" s="17" t="s">
        <v>904</v>
      </c>
      <c r="G235" s="43" t="e" vm="228">
        <f t="shared" si="12"/>
        <v>#VALUE!</v>
      </c>
      <c r="H235" s="31" t="s">
        <v>352</v>
      </c>
    </row>
    <row r="236" spans="1:8" ht="210" customHeight="1" x14ac:dyDescent="0.25">
      <c r="A236" s="35" t="s">
        <v>808</v>
      </c>
      <c r="B236" s="29" t="s">
        <v>809</v>
      </c>
      <c r="C236" s="29" t="s">
        <v>101</v>
      </c>
      <c r="D236" s="30">
        <v>1500</v>
      </c>
      <c r="E236" s="30">
        <v>4</v>
      </c>
      <c r="F236" s="17" t="s">
        <v>910</v>
      </c>
      <c r="G236" s="43" t="e" vm="229">
        <f t="shared" si="12"/>
        <v>#VALUE!</v>
      </c>
      <c r="H236" s="29" t="s">
        <v>810</v>
      </c>
    </row>
    <row r="237" spans="1:8" ht="210" customHeight="1" x14ac:dyDescent="0.25">
      <c r="A237" s="33" t="s">
        <v>811</v>
      </c>
      <c r="B237" s="34"/>
      <c r="C237" s="29" t="s">
        <v>101</v>
      </c>
      <c r="D237" s="30">
        <v>1500</v>
      </c>
      <c r="E237" s="30">
        <v>4</v>
      </c>
      <c r="F237" s="17" t="s">
        <v>910</v>
      </c>
      <c r="G237" s="43" t="e" vm="230">
        <f t="shared" si="12"/>
        <v>#VALUE!</v>
      </c>
      <c r="H237" s="29" t="s">
        <v>812</v>
      </c>
    </row>
    <row r="238" spans="1:8" ht="210" customHeight="1" x14ac:dyDescent="0.25">
      <c r="A238" s="33" t="s">
        <v>353</v>
      </c>
      <c r="B238" s="34"/>
      <c r="C238" s="29" t="s">
        <v>354</v>
      </c>
      <c r="D238" s="30">
        <v>400</v>
      </c>
      <c r="E238" s="30">
        <v>3</v>
      </c>
      <c r="F238" s="17" t="s">
        <v>904</v>
      </c>
      <c r="G238" s="43" t="e" vm="231">
        <f t="shared" si="12"/>
        <v>#VALUE!</v>
      </c>
      <c r="H238" s="31" t="s">
        <v>355</v>
      </c>
    </row>
    <row r="239" spans="1:8" ht="210" customHeight="1" x14ac:dyDescent="0.25">
      <c r="A239" s="33" t="s">
        <v>813</v>
      </c>
      <c r="B239" s="34"/>
      <c r="C239" s="29" t="s">
        <v>58</v>
      </c>
      <c r="D239" s="30">
        <v>18</v>
      </c>
      <c r="E239" s="30">
        <v>1</v>
      </c>
      <c r="F239" s="17" t="s">
        <v>910</v>
      </c>
      <c r="G239" s="43" t="e" vm="232">
        <f t="shared" si="12"/>
        <v>#VALUE!</v>
      </c>
      <c r="H239" s="29" t="s">
        <v>814</v>
      </c>
    </row>
    <row r="240" spans="1:8" ht="210" customHeight="1" x14ac:dyDescent="0.25">
      <c r="A240" s="35" t="s">
        <v>109</v>
      </c>
      <c r="B240" s="29" t="s">
        <v>110</v>
      </c>
      <c r="C240" s="29"/>
      <c r="D240" s="30">
        <v>26.5</v>
      </c>
      <c r="E240" s="30"/>
      <c r="F240" s="17" t="s">
        <v>921</v>
      </c>
      <c r="G240" s="43" t="e" vm="82">
        <f t="shared" si="12"/>
        <v>#VALUE!</v>
      </c>
      <c r="H240" s="31" t="s">
        <v>111</v>
      </c>
    </row>
    <row r="241" spans="1:8" ht="210" customHeight="1" x14ac:dyDescent="0.25">
      <c r="A241" s="28" t="s">
        <v>103</v>
      </c>
      <c r="B241" s="29" t="s">
        <v>104</v>
      </c>
      <c r="C241" s="29"/>
      <c r="D241" s="30">
        <v>96</v>
      </c>
      <c r="E241" s="30"/>
      <c r="F241" s="17" t="s">
        <v>921</v>
      </c>
      <c r="G241" s="43" t="e" vm="125">
        <f t="shared" si="12"/>
        <v>#VALUE!</v>
      </c>
      <c r="H241" s="29" t="s">
        <v>106</v>
      </c>
    </row>
    <row r="242" spans="1:8" ht="210" customHeight="1" x14ac:dyDescent="0.25">
      <c r="A242" s="35" t="s">
        <v>112</v>
      </c>
      <c r="B242" s="29" t="s">
        <v>113</v>
      </c>
      <c r="C242" s="29"/>
      <c r="D242" s="30">
        <v>1500</v>
      </c>
      <c r="E242" s="30">
        <v>5</v>
      </c>
      <c r="F242" s="17" t="s">
        <v>929</v>
      </c>
      <c r="G242" s="43" t="e" vm="233">
        <f>_xlfn.IMAGE("https://cactus.nci.nih.gov/chemical/structure/" &amp; _xlfn.ENCODEURL(H242) &amp; "/image", "structure", 2 )</f>
        <v>#VALUE!</v>
      </c>
      <c r="H242" s="31" t="s">
        <v>114</v>
      </c>
    </row>
    <row r="243" spans="1:8" ht="210" customHeight="1" x14ac:dyDescent="0.25">
      <c r="A243" s="35" t="s">
        <v>115</v>
      </c>
      <c r="B243" s="29" t="s">
        <v>116</v>
      </c>
      <c r="C243" s="29"/>
      <c r="D243" s="30">
        <v>400</v>
      </c>
      <c r="E243" s="30">
        <v>3</v>
      </c>
      <c r="F243" s="17" t="s">
        <v>929</v>
      </c>
      <c r="G243" s="43" t="e" vm="234">
        <f>_xlfn.IMAGE("https://cactus.nci.nih.gov/chemical/structure/" &amp; _xlfn.ENCODEURL(H243) &amp; "/image?bgcolor=white", "structure", 2 )</f>
        <v>#VALUE!</v>
      </c>
      <c r="H243" s="31" t="s">
        <v>117</v>
      </c>
    </row>
    <row r="244" spans="1:8" ht="210" customHeight="1" x14ac:dyDescent="0.25">
      <c r="A244" s="35" t="s">
        <v>118</v>
      </c>
      <c r="B244" s="29" t="s">
        <v>119</v>
      </c>
      <c r="C244" s="29"/>
      <c r="D244" s="30">
        <v>1500</v>
      </c>
      <c r="E244" s="30">
        <v>4</v>
      </c>
      <c r="F244" s="17" t="s">
        <v>929</v>
      </c>
      <c r="G244" s="43" t="e" vm="235">
        <f>_xlfn.IMAGE("https://cactus.nci.nih.gov/chemical/structure/" &amp; _xlfn.ENCODEURL(H244) &amp; "/image?bgcolor=transparent", "structure", 2 )</f>
        <v>#VALUE!</v>
      </c>
      <c r="H244" s="31" t="s">
        <v>120</v>
      </c>
    </row>
    <row r="245" spans="1:8" ht="210" customHeight="1" x14ac:dyDescent="0.25">
      <c r="A245" s="35" t="s">
        <v>138</v>
      </c>
      <c r="B245" s="29" t="s">
        <v>139</v>
      </c>
      <c r="C245" s="29"/>
      <c r="D245" s="30">
        <v>37</v>
      </c>
      <c r="E245" s="30"/>
      <c r="F245" s="17" t="s">
        <v>916</v>
      </c>
      <c r="G245" s="43" t="e" vm="236">
        <f t="shared" ref="G245:G256" si="13">_xlfn.IMAGE("https://cactus.nci.nih.gov/chemical/structure/" &amp; _xlfn.ENCODEURL(H245) &amp; "/image?bgcolor=white", "structure", 2 )</f>
        <v>#VALUE!</v>
      </c>
      <c r="H245" s="31" t="s">
        <v>140</v>
      </c>
    </row>
    <row r="246" spans="1:8" ht="210" customHeight="1" x14ac:dyDescent="0.25">
      <c r="A246" s="35" t="s">
        <v>141</v>
      </c>
      <c r="B246" s="29" t="s">
        <v>142</v>
      </c>
      <c r="C246" s="29"/>
      <c r="D246" s="30">
        <v>26.5</v>
      </c>
      <c r="E246" s="30"/>
      <c r="F246" s="17" t="s">
        <v>916</v>
      </c>
      <c r="G246" s="43" t="e" vm="237">
        <f t="shared" si="13"/>
        <v>#VALUE!</v>
      </c>
      <c r="H246" s="31" t="s">
        <v>143</v>
      </c>
    </row>
    <row r="247" spans="1:8" ht="210" customHeight="1" x14ac:dyDescent="0.25">
      <c r="A247" s="35" t="s">
        <v>144</v>
      </c>
      <c r="B247" s="29" t="s">
        <v>145</v>
      </c>
      <c r="C247" s="29"/>
      <c r="D247" s="30">
        <v>26.5</v>
      </c>
      <c r="E247" s="30"/>
      <c r="F247" s="17" t="s">
        <v>916</v>
      </c>
      <c r="G247" s="43" t="e" vm="238">
        <f t="shared" si="13"/>
        <v>#VALUE!</v>
      </c>
      <c r="H247" s="31" t="s">
        <v>146</v>
      </c>
    </row>
    <row r="248" spans="1:8" ht="210" customHeight="1" x14ac:dyDescent="0.25">
      <c r="A248" s="35" t="s">
        <v>147</v>
      </c>
      <c r="B248" s="29" t="s">
        <v>148</v>
      </c>
      <c r="C248" s="29"/>
      <c r="D248" s="30">
        <v>127</v>
      </c>
      <c r="E248" s="30"/>
      <c r="F248" s="17" t="s">
        <v>916</v>
      </c>
      <c r="G248" s="43" t="e" vm="137">
        <f t="shared" si="13"/>
        <v>#VALUE!</v>
      </c>
      <c r="H248" s="31" t="s">
        <v>149</v>
      </c>
    </row>
    <row r="249" spans="1:8" ht="210" customHeight="1" x14ac:dyDescent="0.25">
      <c r="A249" s="35" t="s">
        <v>150</v>
      </c>
      <c r="B249" s="29" t="s">
        <v>151</v>
      </c>
      <c r="C249" s="29"/>
      <c r="D249" s="30">
        <v>1300</v>
      </c>
      <c r="E249" s="30"/>
      <c r="F249" s="17" t="s">
        <v>916</v>
      </c>
      <c r="G249" s="43" t="e" vm="239">
        <f t="shared" si="13"/>
        <v>#VALUE!</v>
      </c>
      <c r="H249" s="31" t="s">
        <v>152</v>
      </c>
    </row>
    <row r="250" spans="1:8" ht="210" customHeight="1" x14ac:dyDescent="0.25">
      <c r="A250" s="35" t="s">
        <v>222</v>
      </c>
      <c r="B250" s="29" t="s">
        <v>223</v>
      </c>
      <c r="C250" s="29"/>
      <c r="D250" s="30">
        <v>1500</v>
      </c>
      <c r="E250" s="30">
        <v>4</v>
      </c>
      <c r="F250" s="17" t="s">
        <v>902</v>
      </c>
      <c r="G250" s="43" t="e" vm="240">
        <f t="shared" si="13"/>
        <v>#VALUE!</v>
      </c>
      <c r="H250" s="31" t="s">
        <v>224</v>
      </c>
    </row>
    <row r="251" spans="1:8" ht="210" customHeight="1" x14ac:dyDescent="0.25">
      <c r="A251" s="35" t="s">
        <v>356</v>
      </c>
      <c r="B251" s="29" t="s">
        <v>357</v>
      </c>
      <c r="C251" s="29"/>
      <c r="D251" s="30">
        <v>400</v>
      </c>
      <c r="E251" s="30">
        <v>3</v>
      </c>
      <c r="F251" s="17" t="s">
        <v>904</v>
      </c>
      <c r="G251" s="43" t="e" vm="241">
        <f t="shared" si="13"/>
        <v>#VALUE!</v>
      </c>
      <c r="H251" s="31" t="s">
        <v>358</v>
      </c>
    </row>
    <row r="252" spans="1:8" ht="210" customHeight="1" x14ac:dyDescent="0.25">
      <c r="A252" s="37" t="s">
        <v>359</v>
      </c>
      <c r="B252" s="38"/>
      <c r="C252" s="29"/>
      <c r="D252" s="30">
        <v>1500</v>
      </c>
      <c r="E252" s="30">
        <v>4</v>
      </c>
      <c r="F252" s="17" t="s">
        <v>904</v>
      </c>
      <c r="G252" s="43" t="e" vm="242">
        <f t="shared" si="13"/>
        <v>#VALUE!</v>
      </c>
      <c r="H252" s="31" t="s">
        <v>360</v>
      </c>
    </row>
    <row r="253" spans="1:8" ht="210" customHeight="1" x14ac:dyDescent="0.25">
      <c r="A253" s="35" t="s">
        <v>535</v>
      </c>
      <c r="B253" s="29" t="s">
        <v>536</v>
      </c>
      <c r="C253" s="29"/>
      <c r="D253" s="30">
        <v>18</v>
      </c>
      <c r="E253" s="30">
        <v>1</v>
      </c>
      <c r="F253" s="17" t="s">
        <v>897</v>
      </c>
      <c r="G253" s="43" t="e" vm="243">
        <f t="shared" si="13"/>
        <v>#VALUE!</v>
      </c>
      <c r="H253" s="29" t="s">
        <v>537</v>
      </c>
    </row>
    <row r="254" spans="1:8" ht="210" customHeight="1" x14ac:dyDescent="0.25">
      <c r="A254" s="35" t="s">
        <v>737</v>
      </c>
      <c r="B254" s="29" t="s">
        <v>738</v>
      </c>
      <c r="C254" s="29"/>
      <c r="D254" s="30">
        <v>100</v>
      </c>
      <c r="E254" s="30">
        <v>2</v>
      </c>
      <c r="F254" s="17" t="s">
        <v>903</v>
      </c>
      <c r="G254" s="43" t="e" vm="244">
        <f t="shared" si="13"/>
        <v>#VALUE!</v>
      </c>
      <c r="H254" s="29" t="s">
        <v>739</v>
      </c>
    </row>
    <row r="255" spans="1:8" ht="210" customHeight="1" x14ac:dyDescent="0.25">
      <c r="A255" s="28" t="s">
        <v>823</v>
      </c>
      <c r="B255" s="29" t="s">
        <v>824</v>
      </c>
      <c r="C255" s="29"/>
      <c r="D255" s="30">
        <v>100</v>
      </c>
      <c r="E255" s="30"/>
      <c r="F255" s="17" t="s">
        <v>917</v>
      </c>
      <c r="G255" s="43" t="e" vm="245">
        <f t="shared" si="13"/>
        <v>#VALUE!</v>
      </c>
      <c r="H255" s="29" t="s">
        <v>825</v>
      </c>
    </row>
    <row r="256" spans="1:8" ht="210" customHeight="1" x14ac:dyDescent="0.25">
      <c r="A256" s="28" t="s">
        <v>826</v>
      </c>
      <c r="B256" s="29" t="s">
        <v>827</v>
      </c>
      <c r="C256" s="29"/>
      <c r="D256" s="30">
        <v>8</v>
      </c>
      <c r="E256" s="30"/>
      <c r="F256" s="17" t="s">
        <v>917</v>
      </c>
      <c r="G256" s="43" t="e" vm="246">
        <f t="shared" si="13"/>
        <v>#VALUE!</v>
      </c>
      <c r="H256" s="29" t="s">
        <v>828</v>
      </c>
    </row>
    <row r="257" spans="1:8" ht="210" customHeight="1" x14ac:dyDescent="0.25">
      <c r="A257" s="28" t="s">
        <v>829</v>
      </c>
      <c r="B257" s="29" t="s">
        <v>830</v>
      </c>
      <c r="C257" s="29"/>
      <c r="D257" s="30">
        <v>1900</v>
      </c>
      <c r="E257" s="30"/>
      <c r="F257" s="17" t="s">
        <v>917</v>
      </c>
      <c r="G257" s="43" t="e" vm="247">
        <f>_xlfn.IMAGE("https://cactus.nci.nih.gov/chemical/structure/" &amp; _xlfn.ENCODEURL(H257) &amp; "/image", "structure", 2 )</f>
        <v>#VALUE!</v>
      </c>
      <c r="H257" s="29" t="s">
        <v>831</v>
      </c>
    </row>
    <row r="258" spans="1:8" ht="210" customHeight="1" x14ac:dyDescent="0.25">
      <c r="A258" s="28" t="s">
        <v>832</v>
      </c>
      <c r="B258" s="29" t="s">
        <v>833</v>
      </c>
      <c r="C258" s="29"/>
      <c r="D258" s="30">
        <v>78000</v>
      </c>
      <c r="E258" s="30"/>
      <c r="F258" s="17" t="s">
        <v>917</v>
      </c>
      <c r="G258" s="43" t="e" vm="248">
        <f>_xlfn.IMAGE("https://cactus.nci.nih.gov/chemical/structure/" &amp; _xlfn.ENCODEURL(H258) &amp; "/image?bgcolor=white", "structure", 2 )</f>
        <v>#VALUE!</v>
      </c>
      <c r="H258" s="29" t="s">
        <v>834</v>
      </c>
    </row>
    <row r="259" spans="1:8" ht="210" customHeight="1" x14ac:dyDescent="0.25">
      <c r="A259" s="28" t="s">
        <v>835</v>
      </c>
      <c r="B259" s="29" t="s">
        <v>836</v>
      </c>
      <c r="C259" s="29"/>
      <c r="D259" s="30">
        <v>1700</v>
      </c>
      <c r="E259" s="30"/>
      <c r="F259" s="17" t="s">
        <v>917</v>
      </c>
      <c r="G259" s="43" t="e" vm="249">
        <f>_xlfn.IMAGE("https://cactus.nci.nih.gov/chemical/structure/" &amp; _xlfn.ENCODEURL(H259) &amp; "/image?bgcolor=white", "structure", 2 )</f>
        <v>#VALUE!</v>
      </c>
      <c r="H259" s="29" t="s">
        <v>837</v>
      </c>
    </row>
    <row r="260" spans="1:8" ht="210" customHeight="1" x14ac:dyDescent="0.25">
      <c r="A260" s="28" t="s">
        <v>876</v>
      </c>
      <c r="B260" s="29" t="s">
        <v>877</v>
      </c>
      <c r="C260" s="42"/>
      <c r="D260" s="30">
        <v>18</v>
      </c>
      <c r="E260" s="30">
        <v>1</v>
      </c>
      <c r="F260" s="17" t="s">
        <v>894</v>
      </c>
      <c r="G260" s="43" t="e" vm="250">
        <f>_xlfn.IMAGE("https://cactus.nci.nih.gov/chemical/structure/" &amp; _xlfn.ENCODEURL(H260) &amp; "/image?bgcolor=white", "structure", 2 )</f>
        <v>#VALUE!</v>
      </c>
      <c r="H260" s="40" t="s">
        <v>878</v>
      </c>
    </row>
    <row r="261" spans="1:8" x14ac:dyDescent="0.25">
      <c r="A261" s="50"/>
      <c r="B261" s="51"/>
      <c r="C261" s="52"/>
      <c r="D261" s="53"/>
      <c r="E261" s="53"/>
      <c r="F261" s="27" t="s">
        <v>930</v>
      </c>
      <c r="G261" s="54"/>
      <c r="H261" s="55"/>
    </row>
    <row r="262" spans="1:8" x14ac:dyDescent="0.25">
      <c r="F262" s="47" t="s">
        <v>930</v>
      </c>
    </row>
    <row r="263" spans="1:8" x14ac:dyDescent="0.25">
      <c r="F263" s="47" t="s">
        <v>930</v>
      </c>
    </row>
    <row r="264" spans="1:8" x14ac:dyDescent="0.25">
      <c r="F264" s="47" t="s">
        <v>930</v>
      </c>
    </row>
    <row r="265" spans="1:8" x14ac:dyDescent="0.25">
      <c r="F265" s="47" t="s">
        <v>930</v>
      </c>
    </row>
    <row r="266" spans="1:8" x14ac:dyDescent="0.25">
      <c r="F266" s="47" t="s">
        <v>930</v>
      </c>
    </row>
    <row r="267" spans="1:8" x14ac:dyDescent="0.25">
      <c r="F267" s="47" t="s">
        <v>930</v>
      </c>
    </row>
    <row r="268" spans="1:8" x14ac:dyDescent="0.25">
      <c r="F268" s="47" t="s">
        <v>930</v>
      </c>
    </row>
    <row r="269" spans="1:8" x14ac:dyDescent="0.25">
      <c r="F269" s="47" t="s">
        <v>930</v>
      </c>
    </row>
    <row r="270" spans="1:8" x14ac:dyDescent="0.25">
      <c r="F270" s="47" t="s">
        <v>930</v>
      </c>
    </row>
    <row r="271" spans="1:8" x14ac:dyDescent="0.25">
      <c r="F271" s="47" t="s">
        <v>930</v>
      </c>
    </row>
    <row r="272" spans="1:8" x14ac:dyDescent="0.25">
      <c r="F272" s="47" t="s">
        <v>930</v>
      </c>
    </row>
    <row r="273" spans="6:6" x14ac:dyDescent="0.25">
      <c r="F273" s="47" t="s">
        <v>930</v>
      </c>
    </row>
    <row r="274" spans="6:6" x14ac:dyDescent="0.25">
      <c r="F274" s="47" t="s">
        <v>930</v>
      </c>
    </row>
    <row r="275" spans="6:6" x14ac:dyDescent="0.25">
      <c r="F275" s="47" t="s">
        <v>930</v>
      </c>
    </row>
    <row r="276" spans="6:6" x14ac:dyDescent="0.25">
      <c r="F276" s="47" t="s">
        <v>930</v>
      </c>
    </row>
    <row r="277" spans="6:6" x14ac:dyDescent="0.25">
      <c r="F277" s="47" t="s">
        <v>930</v>
      </c>
    </row>
    <row r="278" spans="6:6" x14ac:dyDescent="0.25">
      <c r="F278" s="47" t="s">
        <v>930</v>
      </c>
    </row>
    <row r="279" spans="6:6" x14ac:dyDescent="0.25">
      <c r="F279" s="47" t="s">
        <v>930</v>
      </c>
    </row>
    <row r="280" spans="6:6" x14ac:dyDescent="0.25">
      <c r="F280" s="47" t="s">
        <v>930</v>
      </c>
    </row>
    <row r="281" spans="6:6" x14ac:dyDescent="0.25">
      <c r="F281" s="47" t="s">
        <v>930</v>
      </c>
    </row>
    <row r="282" spans="6:6" x14ac:dyDescent="0.25">
      <c r="F282" s="47" t="s">
        <v>930</v>
      </c>
    </row>
    <row r="283" spans="6:6" x14ac:dyDescent="0.25">
      <c r="F283" s="47" t="s">
        <v>930</v>
      </c>
    </row>
    <row r="284" spans="6:6" x14ac:dyDescent="0.25">
      <c r="F284" s="47" t="s">
        <v>930</v>
      </c>
    </row>
    <row r="285" spans="6:6" x14ac:dyDescent="0.25">
      <c r="F285" s="47" t="s">
        <v>930</v>
      </c>
    </row>
    <row r="286" spans="6:6" x14ac:dyDescent="0.25">
      <c r="F286" s="47" t="s">
        <v>930</v>
      </c>
    </row>
    <row r="287" spans="6:6" x14ac:dyDescent="0.25">
      <c r="F287" s="47" t="s">
        <v>930</v>
      </c>
    </row>
    <row r="288" spans="6:6" x14ac:dyDescent="0.25">
      <c r="F288" s="47" t="s">
        <v>930</v>
      </c>
    </row>
    <row r="289" spans="6:6" x14ac:dyDescent="0.25">
      <c r="F289" s="47" t="s">
        <v>930</v>
      </c>
    </row>
    <row r="290" spans="6:6" x14ac:dyDescent="0.25">
      <c r="F290" s="47" t="s">
        <v>930</v>
      </c>
    </row>
    <row r="291" spans="6:6" x14ac:dyDescent="0.25">
      <c r="F291" s="47" t="s">
        <v>930</v>
      </c>
    </row>
    <row r="292" spans="6:6" x14ac:dyDescent="0.25">
      <c r="F292" s="47" t="s">
        <v>930</v>
      </c>
    </row>
    <row r="293" spans="6:6" x14ac:dyDescent="0.25">
      <c r="F293" s="47" t="s">
        <v>930</v>
      </c>
    </row>
    <row r="294" spans="6:6" x14ac:dyDescent="0.25">
      <c r="F294" s="47" t="s">
        <v>930</v>
      </c>
    </row>
    <row r="295" spans="6:6" x14ac:dyDescent="0.25">
      <c r="F295" s="47" t="s">
        <v>930</v>
      </c>
    </row>
    <row r="296" spans="6:6" x14ac:dyDescent="0.25">
      <c r="F296" s="47" t="s">
        <v>930</v>
      </c>
    </row>
    <row r="297" spans="6:6" x14ac:dyDescent="0.25">
      <c r="F297" s="47" t="s">
        <v>930</v>
      </c>
    </row>
    <row r="298" spans="6:6" x14ac:dyDescent="0.25">
      <c r="F298" s="47" t="s">
        <v>930</v>
      </c>
    </row>
  </sheetData>
  <autoFilter ref="A1:H1" xr:uid="{924FAE1D-029F-4F92-8B32-5733E7F1CD26}"/>
  <sortState xmlns:xlrd2="http://schemas.microsoft.com/office/spreadsheetml/2017/richdata2" ref="A2:H298">
    <sortCondition ref="C1"/>
  </sortState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3175-7834-4B5F-8E3D-EF773BCFB3A2}">
  <sheetPr codeName="Sheet2"/>
  <dimension ref="A1:G19"/>
  <sheetViews>
    <sheetView workbookViewId="0">
      <pane ySplit="1" topLeftCell="A2" activePane="bottomLeft" state="frozen"/>
      <selection activeCell="B1" sqref="B1"/>
      <selection pane="bottomLeft" activeCell="I1" sqref="I1:I1048576"/>
    </sheetView>
  </sheetViews>
  <sheetFormatPr defaultRowHeight="12.5" x14ac:dyDescent="0.25"/>
  <cols>
    <col min="1" max="1" width="31.54296875" style="7" customWidth="1"/>
    <col min="2" max="2" width="25.36328125" style="7" customWidth="1"/>
    <col min="3" max="3" width="22.90625" style="7" customWidth="1"/>
    <col min="4" max="4" width="15.08984375" style="20" customWidth="1"/>
    <col min="5" max="5" width="19" style="21" customWidth="1"/>
    <col min="6" max="6" width="38.453125" style="7" customWidth="1"/>
    <col min="7" max="7" width="32.08984375" style="8" customWidth="1"/>
  </cols>
  <sheetData>
    <row r="1" spans="1:7" ht="44.4" customHeight="1" x14ac:dyDescent="0.25">
      <c r="A1" s="9" t="s">
        <v>19</v>
      </c>
      <c r="B1" s="1" t="s">
        <v>20</v>
      </c>
      <c r="C1" s="1" t="s">
        <v>21</v>
      </c>
      <c r="D1" s="1" t="s">
        <v>22</v>
      </c>
      <c r="E1" s="10" t="s">
        <v>23</v>
      </c>
      <c r="F1" s="1" t="s">
        <v>0</v>
      </c>
      <c r="G1" s="1" t="s">
        <v>1</v>
      </c>
    </row>
    <row r="2" spans="1:7" ht="210" customHeight="1" x14ac:dyDescent="0.25">
      <c r="A2" s="11" t="s">
        <v>24</v>
      </c>
      <c r="B2" s="12" t="s">
        <v>25</v>
      </c>
      <c r="C2" s="4" t="s">
        <v>26</v>
      </c>
      <c r="D2" s="13">
        <v>1500</v>
      </c>
      <c r="E2" s="14">
        <v>45681</v>
      </c>
      <c r="F2" s="2" t="e" vm="251">
        <f t="shared" ref="F2:F8" si="0">_xlfn.IMAGE("https://cactus.nci.nih.gov/chemical/structure/" &amp; _xlfn.ENCODEURL(G2) &amp; "/image", "structure", 2 )</f>
        <v>#VALUE!</v>
      </c>
      <c r="G2" s="3" t="s">
        <v>2</v>
      </c>
    </row>
    <row r="3" spans="1:7" ht="210" customHeight="1" x14ac:dyDescent="0.25">
      <c r="A3" s="15" t="s">
        <v>27</v>
      </c>
      <c r="B3" s="15" t="s">
        <v>28</v>
      </c>
      <c r="C3" s="15" t="s">
        <v>29</v>
      </c>
      <c r="D3" s="16">
        <v>553</v>
      </c>
      <c r="E3" s="48">
        <v>45681</v>
      </c>
      <c r="F3" s="2" t="e" vm="252">
        <f t="shared" si="0"/>
        <v>#VALUE!</v>
      </c>
      <c r="G3" s="4" t="s">
        <v>3</v>
      </c>
    </row>
    <row r="4" spans="1:7" ht="210" customHeight="1" x14ac:dyDescent="0.25">
      <c r="A4" s="15" t="s">
        <v>30</v>
      </c>
      <c r="B4" s="15" t="s">
        <v>31</v>
      </c>
      <c r="C4" s="15" t="s">
        <v>32</v>
      </c>
      <c r="D4" s="16">
        <v>553</v>
      </c>
      <c r="E4" s="48">
        <v>45681</v>
      </c>
      <c r="F4" s="2" t="e" vm="253">
        <f t="shared" si="0"/>
        <v>#VALUE!</v>
      </c>
      <c r="G4" s="4" t="s">
        <v>4</v>
      </c>
    </row>
    <row r="5" spans="1:7" ht="210" customHeight="1" x14ac:dyDescent="0.25">
      <c r="A5" s="15" t="s">
        <v>33</v>
      </c>
      <c r="B5" s="15"/>
      <c r="C5" s="15" t="s">
        <v>32</v>
      </c>
      <c r="D5" s="16">
        <v>553</v>
      </c>
      <c r="E5" s="48">
        <v>45681</v>
      </c>
      <c r="F5" s="2" t="e" vm="254">
        <f t="shared" si="0"/>
        <v>#VALUE!</v>
      </c>
      <c r="G5" s="4" t="s">
        <v>5</v>
      </c>
    </row>
    <row r="6" spans="1:7" ht="210" customHeight="1" x14ac:dyDescent="0.25">
      <c r="A6" s="15" t="s">
        <v>34</v>
      </c>
      <c r="B6" s="15"/>
      <c r="C6" s="15" t="s">
        <v>35</v>
      </c>
      <c r="D6" s="16">
        <v>1500</v>
      </c>
      <c r="E6" s="48">
        <v>45681</v>
      </c>
      <c r="F6" s="2" t="e" vm="255">
        <f t="shared" si="0"/>
        <v>#VALUE!</v>
      </c>
      <c r="G6" s="4" t="s">
        <v>6</v>
      </c>
    </row>
    <row r="7" spans="1:7" ht="210" customHeight="1" x14ac:dyDescent="0.25">
      <c r="A7" s="15" t="s">
        <v>36</v>
      </c>
      <c r="B7" s="15" t="s">
        <v>37</v>
      </c>
      <c r="C7" s="15" t="s">
        <v>38</v>
      </c>
      <c r="D7" s="16">
        <v>1500</v>
      </c>
      <c r="E7" s="48">
        <v>45681</v>
      </c>
      <c r="F7" s="2" t="e" vm="256">
        <f t="shared" si="0"/>
        <v>#VALUE!</v>
      </c>
      <c r="G7" s="4" t="s">
        <v>7</v>
      </c>
    </row>
    <row r="8" spans="1:7" ht="210" customHeight="1" x14ac:dyDescent="0.25">
      <c r="A8" s="15" t="s">
        <v>39</v>
      </c>
      <c r="B8" s="15"/>
      <c r="C8" s="15" t="s">
        <v>40</v>
      </c>
      <c r="D8" s="16">
        <v>553</v>
      </c>
      <c r="E8" s="48">
        <v>45681</v>
      </c>
      <c r="F8" s="2" t="e" vm="257">
        <f t="shared" si="0"/>
        <v>#VALUE!</v>
      </c>
      <c r="G8" s="4" t="s">
        <v>8</v>
      </c>
    </row>
    <row r="9" spans="1:7" ht="210" customHeight="1" x14ac:dyDescent="0.25">
      <c r="A9" s="15" t="s">
        <v>41</v>
      </c>
      <c r="B9" s="15"/>
      <c r="C9" s="15" t="s">
        <v>40</v>
      </c>
      <c r="D9" s="16">
        <v>553</v>
      </c>
      <c r="E9" s="48">
        <v>45681</v>
      </c>
      <c r="F9" s="2" t="e" vm="258">
        <f>_xlfn.IMAGE("https://cactus.nci.nih.gov/chemical/structure/" &amp; _xlfn.ENCODEURL(G9) &amp; "/image?bgcolor=transparent", "structure", 2 )</f>
        <v>#VALUE!</v>
      </c>
      <c r="G9" s="45" t="s">
        <v>9</v>
      </c>
    </row>
    <row r="10" spans="1:7" ht="210" customHeight="1" x14ac:dyDescent="0.25">
      <c r="A10" s="15" t="s">
        <v>42</v>
      </c>
      <c r="B10" s="15" t="s">
        <v>43</v>
      </c>
      <c r="C10" s="15" t="s">
        <v>44</v>
      </c>
      <c r="D10" s="16">
        <v>1500</v>
      </c>
      <c r="E10" s="48">
        <v>45681</v>
      </c>
      <c r="F10" s="2" t="e" vm="259">
        <f>_xlfn.IMAGE("https://cactus.nci.nih.gov/chemical/structure/" &amp; _xlfn.ENCODEURL(G10) &amp; "/image", "structure", 2 )</f>
        <v>#VALUE!</v>
      </c>
      <c r="G10" s="4" t="s">
        <v>10</v>
      </c>
    </row>
    <row r="11" spans="1:7" ht="210" customHeight="1" x14ac:dyDescent="0.25">
      <c r="A11" s="15" t="s">
        <v>45</v>
      </c>
      <c r="B11" s="15"/>
      <c r="C11" s="15" t="s">
        <v>46</v>
      </c>
      <c r="D11" s="16">
        <v>1500</v>
      </c>
      <c r="E11" s="48">
        <v>45681</v>
      </c>
      <c r="F11" s="2" t="e" vm="260">
        <f>_xlfn.IMAGE("https://cactus.nci.nih.gov/chemical/structure/" &amp; _xlfn.ENCODEURL(G11) &amp; "/image", "structure", 2 )</f>
        <v>#VALUE!</v>
      </c>
      <c r="G11" s="4" t="s">
        <v>11</v>
      </c>
    </row>
    <row r="12" spans="1:7" ht="210" customHeight="1" x14ac:dyDescent="0.25">
      <c r="A12" s="15" t="s">
        <v>47</v>
      </c>
      <c r="B12" s="15"/>
      <c r="C12" s="15" t="s">
        <v>48</v>
      </c>
      <c r="D12" s="16">
        <v>1500</v>
      </c>
      <c r="E12" s="48">
        <v>45681</v>
      </c>
      <c r="F12" s="2" t="e" vm="261">
        <f>_xlfn.IMAGE("https://cactus.nci.nih.gov/chemical/structure/" &amp; _xlfn.ENCODEURL(G12) &amp; "/image", "structure", 2 )</f>
        <v>#VALUE!</v>
      </c>
      <c r="G12" s="4" t="s">
        <v>12</v>
      </c>
    </row>
    <row r="13" spans="1:7" ht="210" customHeight="1" x14ac:dyDescent="0.25">
      <c r="A13" s="15" t="s">
        <v>49</v>
      </c>
      <c r="B13" s="15"/>
      <c r="C13" s="15" t="s">
        <v>50</v>
      </c>
      <c r="D13" s="16">
        <v>1500</v>
      </c>
      <c r="E13" s="48">
        <v>45681</v>
      </c>
      <c r="F13" s="2" t="e" vm="262">
        <f>_xlfn.IMAGE("https://cactus.nci.nih.gov/chemical/structure/" &amp; _xlfn.ENCODEURL(G13) &amp; "/image?bgcolor=white", "structure", 2 )</f>
        <v>#VALUE!</v>
      </c>
      <c r="G13" s="4" t="s">
        <v>13</v>
      </c>
    </row>
    <row r="14" spans="1:7" ht="210" customHeight="1" x14ac:dyDescent="0.25">
      <c r="A14" s="15" t="s">
        <v>51</v>
      </c>
      <c r="B14" s="15"/>
      <c r="C14" s="15" t="s">
        <v>52</v>
      </c>
      <c r="D14" s="16">
        <v>553</v>
      </c>
      <c r="E14" s="48">
        <v>45681</v>
      </c>
      <c r="F14" s="2" t="e" vm="263">
        <f>_xlfn.IMAGE("https://cactus.nci.nih.gov/chemical/structure/" &amp; _xlfn.ENCODEURL("N-(5-chloro-2,1,3-benzothiadiazol-4-yl)-N-(4,5-dihydro-1H-imidazol-2-yl)nitrous amide") &amp; "/image?bgcolor-white", "structure", 2 )</f>
        <v>#VALUE!</v>
      </c>
      <c r="G14" s="4" t="s">
        <v>14</v>
      </c>
    </row>
    <row r="15" spans="1:7" ht="210" customHeight="1" x14ac:dyDescent="0.25">
      <c r="A15" s="15" t="s">
        <v>53</v>
      </c>
      <c r="B15" s="15"/>
      <c r="C15" s="15" t="s">
        <v>52</v>
      </c>
      <c r="D15" s="16">
        <v>553</v>
      </c>
      <c r="E15" s="48">
        <v>45681</v>
      </c>
      <c r="F15" s="2" t="e" vm="264">
        <f>_xlfn.IMAGE("https://cactus.nci.nih.gov/chemical/structure/" &amp; _xlfn.ENCODEURL(G15) &amp; "/image", "structure", 2 )</f>
        <v>#VALUE!</v>
      </c>
      <c r="G15" s="4" t="s">
        <v>15</v>
      </c>
    </row>
    <row r="16" spans="1:7" ht="210" customHeight="1" x14ac:dyDescent="0.25">
      <c r="A16" s="15" t="s">
        <v>54</v>
      </c>
      <c r="B16" s="15" t="s">
        <v>55</v>
      </c>
      <c r="C16" s="15" t="s">
        <v>56</v>
      </c>
      <c r="D16" s="16">
        <v>1500</v>
      </c>
      <c r="E16" s="48">
        <v>45681</v>
      </c>
      <c r="F16" s="2" t="e" vm="265">
        <f>_xlfn.IMAGE("https://cactus.nci.nih.gov/chemical/structure/" &amp; _xlfn.ENCODEURL(G16) &amp; "/image", "structure", 2 )</f>
        <v>#VALUE!</v>
      </c>
      <c r="G16" s="4" t="s">
        <v>16</v>
      </c>
    </row>
    <row r="17" spans="1:7" ht="210" customHeight="1" x14ac:dyDescent="0.25">
      <c r="A17" s="15" t="s">
        <v>57</v>
      </c>
      <c r="B17" s="15"/>
      <c r="C17" s="15" t="s">
        <v>58</v>
      </c>
      <c r="D17" s="16">
        <v>1500</v>
      </c>
      <c r="E17" s="48">
        <v>45681</v>
      </c>
      <c r="F17" s="2" t="e" vm="266">
        <f>_xlfn.IMAGE("https://cactus.nci.nih.gov/chemical/structure/" &amp; _xlfn.ENCODEURL(G17) &amp; "/image", "structure", 2 )</f>
        <v>#VALUE!</v>
      </c>
      <c r="G17" s="4" t="s">
        <v>17</v>
      </c>
    </row>
    <row r="18" spans="1:7" ht="210" customHeight="1" x14ac:dyDescent="0.25">
      <c r="A18" s="15" t="s">
        <v>59</v>
      </c>
      <c r="B18" s="15" t="s">
        <v>60</v>
      </c>
      <c r="C18" s="15"/>
      <c r="D18" s="16">
        <v>553</v>
      </c>
      <c r="E18" s="48">
        <v>45681</v>
      </c>
      <c r="F18" s="2" t="e" vm="267">
        <f>_xlfn.IMAGE("https://cactus.nci.nih.gov/chemical/structure/" &amp; _xlfn.ENCODEURL(G18) &amp; "/image", "structure", 2 )</f>
        <v>#VALUE!</v>
      </c>
      <c r="G18" s="4" t="s">
        <v>18</v>
      </c>
    </row>
    <row r="19" spans="1:7" x14ac:dyDescent="0.25">
      <c r="A19" s="5"/>
      <c r="B19" s="5"/>
      <c r="C19" s="5"/>
      <c r="D19" s="18"/>
      <c r="E19" s="19"/>
      <c r="F19" s="5"/>
      <c r="G19" s="6"/>
    </row>
  </sheetData>
  <sortState xmlns:xlrd2="http://schemas.microsoft.com/office/spreadsheetml/2017/richdata2" ref="A2:G19">
    <sortCondition ref="C1"/>
  </sortState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Nitrosamines</vt:lpstr>
      <vt:lpstr>Other nitroso-structures</vt:lpstr>
    </vt:vector>
  </TitlesOfParts>
  <Company>Department of Health, Disability and Ageing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HORNE, Irene</dc:creator>
  <cp:lastModifiedBy>HIGGINS, Donna</cp:lastModifiedBy>
  <dcterms:created xsi:type="dcterms:W3CDTF">2026-07-24T22:15:25Z</dcterms:created>
  <dcterms:modified xsi:type="dcterms:W3CDTF">2026-08-13T12:12:36Z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2026-07-24T22:32:30Z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56d75a8c-eedd-4000-b557-381faaa26fe0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