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healthgov-my.sharepoint.com/personal/tara_condon_health_gov_au/Documents/Desktop/"/>
    </mc:Choice>
  </mc:AlternateContent>
  <xr:revisionPtr revIDLastSave="0" documentId="8_{564863E5-CEAD-4A53-851E-2824B9C6D370}" xr6:coauthVersionLast="47" xr6:coauthVersionMax="47" xr10:uidLastSave="{00000000-0000-0000-0000-000000000000}"/>
  <bookViews>
    <workbookView xWindow="-28920" yWindow="-120" windowWidth="29040" windowHeight="15720" activeTab="2" xr2:uid="{E2D09510-71FD-4E45-BF9A-FB527823DE27}"/>
  </bookViews>
  <sheets>
    <sheet name="Summary" sheetId="4" r:id="rId1"/>
    <sheet name="Summary - Pivot" sheetId="3" r:id="rId2"/>
    <sheet name="Data extract" sheetId="2" r:id="rId3"/>
  </sheets>
  <definedNames>
    <definedName name="_xlnm._FilterDatabase" localSheetId="2" hidden="1">'Data extract'!$A$1:$I$106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2" i="2"/>
</calcChain>
</file>

<file path=xl/sharedStrings.xml><?xml version="1.0" encoding="utf-8"?>
<sst xmlns="http://schemas.openxmlformats.org/spreadsheetml/2006/main" count="582" uniqueCount="51">
  <si>
    <t>Application Date</t>
  </si>
  <si>
    <t>Product Profile</t>
  </si>
  <si>
    <t>Product Presentation</t>
  </si>
  <si>
    <t>Status Reason</t>
  </si>
  <si>
    <t>Product Profile Other</t>
  </si>
  <si>
    <t>Decision Date</t>
  </si>
  <si>
    <t>Form Type</t>
  </si>
  <si>
    <t>Indication</t>
  </si>
  <si>
    <t>Indication Other</t>
  </si>
  <si>
    <t>Methoxsalen</t>
  </si>
  <si>
    <t>Injection</t>
  </si>
  <si>
    <t>Completed</t>
  </si>
  <si>
    <t>SAS-A</t>
  </si>
  <si>
    <t>Lung transplant rejection</t>
  </si>
  <si>
    <t>Scleroderma</t>
  </si>
  <si>
    <t>GVHD</t>
  </si>
  <si>
    <t>Congenital Scleroderma</t>
  </si>
  <si>
    <t>Lung allograft rejection</t>
  </si>
  <si>
    <t>T cell lymphoma</t>
  </si>
  <si>
    <t>Lung Transplant Rejection</t>
  </si>
  <si>
    <t>CLAD</t>
  </si>
  <si>
    <t>Cutaneous T-cell lymphoma</t>
  </si>
  <si>
    <t>Approved</t>
  </si>
  <si>
    <t>SAS-B</t>
  </si>
  <si>
    <t>Cream</t>
  </si>
  <si>
    <t>Dermatitis</t>
  </si>
  <si>
    <t>GVHD - Graft-versus-host disease</t>
  </si>
  <si>
    <t>Tablet</t>
  </si>
  <si>
    <t>Non-Compliant</t>
  </si>
  <si>
    <t>Mycosis fungoides</t>
  </si>
  <si>
    <t>PUVA (psoralen and ultraviolet A radiation) treatment</t>
  </si>
  <si>
    <t>Transplant</t>
  </si>
  <si>
    <t>methoxsalen</t>
  </si>
  <si>
    <t>Grand Total</t>
  </si>
  <si>
    <t>Count of SAS Submissions</t>
  </si>
  <si>
    <t>Indication (Reporting)</t>
  </si>
  <si>
    <t>Section</t>
  </si>
  <si>
    <t>Detail</t>
  </si>
  <si>
    <t>Title</t>
  </si>
  <si>
    <t>FOI 26-3097 – SAS data for methoxsalen products</t>
  </si>
  <si>
    <t>Reporting period</t>
  </si>
  <si>
    <t>1 January 2022 – 30 April 2026</t>
  </si>
  <si>
    <t>Data description</t>
  </si>
  <si>
    <t>Scope note 1</t>
  </si>
  <si>
    <t>Scope note 2</t>
  </si>
  <si>
    <t>No Authorised Prescriber (AP) records for methoxsalen products were identified for the requested period</t>
  </si>
  <si>
    <t>Scope note 3</t>
  </si>
  <si>
    <t>Summary of Special Access Scheme (SAS) submissions for methoxsalen products by form type, presentation and indication</t>
  </si>
  <si>
    <t>SAS submissions are made for active ingredientand presentation rather than tradenames; results are based on methoxsalen products and may include products such as UVADEX</t>
  </si>
  <si>
    <t>Dataset includes both SAS notifications (e.g. Category A) and applications (e.g. Category B)</t>
  </si>
  <si>
    <t xml:space="preserve">Summary of SAS submissions for methoxsalen product
Period: 1 January 2022 - 30 April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</si>
</sst>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4" fontId="1" fillId="2" borderId="2" xfId="0" applyNumberFormat="1" applyFont="1" applyFill="1" applyBorder="1"/>
    <xf numFmtId="22" fontId="0" fillId="3" borderId="1" xfId="0" applyNumberFormat="1" applyFill="1" applyBorder="1"/>
    <xf numFmtId="49" fontId="0" fillId="3" borderId="2" xfId="0" applyNumberFormat="1" applyFill="1" applyBorder="1"/>
    <xf numFmtId="14" fontId="0" fillId="3" borderId="2" xfId="0" applyNumberFormat="1" applyFill="1" applyBorder="1"/>
    <xf numFmtId="49" fontId="0" fillId="3" borderId="3" xfId="0" applyNumberFormat="1" applyFill="1" applyBorder="1"/>
    <xf numFmtId="22" fontId="0" fillId="0" borderId="1" xfId="0" applyNumberFormat="1" applyBorder="1"/>
    <xf numFmtId="49" fontId="0" fillId="0" borderId="2" xfId="0" applyNumberFormat="1" applyBorder="1"/>
    <xf numFmtId="14" fontId="0" fillId="0" borderId="2" xfId="0" applyNumberFormat="1" applyBorder="1"/>
    <xf numFmtId="49" fontId="0" fillId="0" borderId="3" xfId="0" applyNumberFormat="1" applyBorder="1"/>
    <xf numFmtId="22" fontId="0" fillId="3" borderId="2" xfId="0" applyNumberFormat="1" applyFill="1" applyBorder="1"/>
    <xf numFmtId="22" fontId="0" fillId="0" borderId="2" xfId="0" applyNumberFormat="1" applyBorder="1"/>
    <xf numFmtId="0" fontId="0" fillId="0" borderId="0" xfId="0" pivotButton="1"/>
    <xf numFmtId="0" fontId="2" fillId="0" borderId="0" xfId="0" applyFont="1"/>
    <xf numFmtId="0" fontId="1" fillId="2" borderId="0" xfId="0" applyFont="1" applyFill="1"/>
    <xf numFmtId="22" fontId="0" fillId="3" borderId="4" xfId="0" applyNumberFormat="1" applyFill="1" applyBorder="1"/>
    <xf numFmtId="49" fontId="0" fillId="3" borderId="4" xfId="0" applyNumberFormat="1" applyFill="1" applyBorder="1"/>
    <xf numFmtId="14" fontId="0" fillId="3" borderId="4" xfId="0" applyNumberFormat="1" applyFill="1" applyBorder="1"/>
    <xf numFmtId="49" fontId="0" fillId="3" borderId="5" xfId="0" applyNumberFormat="1" applyFill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/mm/yyyy\ h:mm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BBEY, Daniel" refreshedDate="46161.622218518518" createdVersion="8" refreshedVersion="8" minRefreshableVersion="3" recordCount="105" xr:uid="{A0EEAD39-F2F6-4A27-8127-96EA3D78500A}">
  <cacheSource type="worksheet">
    <worksheetSource name="Table3"/>
  </cacheSource>
  <cacheFields count="10">
    <cacheField name="Application Date" numFmtId="22">
      <sharedItems containsSemiMixedTypes="0" containsNonDate="0" containsDate="1" containsString="0" minDate="2022-03-22T11:00:00" maxDate="2026-04-13T10:00:00"/>
    </cacheField>
    <cacheField name="Product Profile" numFmtId="49">
      <sharedItems/>
    </cacheField>
    <cacheField name="Product Presentation" numFmtId="49">
      <sharedItems count="3">
        <s v="Injection"/>
        <s v="Cream"/>
        <s v="Tablet"/>
      </sharedItems>
    </cacheField>
    <cacheField name="Status Reason" numFmtId="49">
      <sharedItems/>
    </cacheField>
    <cacheField name="Product Profile Other" numFmtId="49">
      <sharedItems containsBlank="1"/>
    </cacheField>
    <cacheField name="Decision Date" numFmtId="14">
      <sharedItems containsNonDate="0" containsDate="1" containsString="0" containsBlank="1" minDate="2022-03-24T11:00:00" maxDate="2026-03-16T11:00:00"/>
    </cacheField>
    <cacheField name="Form Type" numFmtId="49">
      <sharedItems count="2">
        <s v="SAS-A"/>
        <s v="SAS-B"/>
      </sharedItems>
    </cacheField>
    <cacheField name="Indication" numFmtId="49">
      <sharedItems containsBlank="1"/>
    </cacheField>
    <cacheField name="Indication Other" numFmtId="49">
      <sharedItems containsBlank="1"/>
    </cacheField>
    <cacheField name="Indication (Reporting)" numFmtId="49">
      <sharedItems count="13">
        <s v="Lung transplant rejection"/>
        <s v="Scleroderma"/>
        <s v="GVHD"/>
        <s v="Congenital Scleroderma"/>
        <s v="Lung allograft rejection"/>
        <s v="T cell lymphoma"/>
        <s v="CLAD"/>
        <s v="Cutaneous T-cell lymphoma"/>
        <s v="Dermatitis"/>
        <s v="GVHD - Graft-versus-host disease"/>
        <s v="Mycosis fungoides"/>
        <s v="PUVA (psoralen and ultraviolet A radiation) treatment"/>
        <s v="Transpla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d v="2024-11-21T11:00:00"/>
    <s v="Methoxsalen"/>
    <x v="0"/>
    <s v="Completed"/>
    <m/>
    <m/>
    <x v="0"/>
    <m/>
    <s v="Lung transplant rejection"/>
    <x v="0"/>
  </r>
  <r>
    <d v="2022-06-22T10:00:00"/>
    <s v="Methoxsalen"/>
    <x v="0"/>
    <s v="Completed"/>
    <m/>
    <m/>
    <x v="0"/>
    <m/>
    <s v="Scleroderma"/>
    <x v="1"/>
  </r>
  <r>
    <d v="2025-01-02T11:00:00"/>
    <s v="Methoxsalen"/>
    <x v="0"/>
    <s v="Completed"/>
    <m/>
    <m/>
    <x v="0"/>
    <m/>
    <s v="Lung transplant rejection"/>
    <x v="0"/>
  </r>
  <r>
    <d v="2025-10-09T11:00:00"/>
    <s v="Methoxsalen"/>
    <x v="0"/>
    <s v="Completed"/>
    <m/>
    <m/>
    <x v="0"/>
    <m/>
    <s v="GVHD"/>
    <x v="2"/>
  </r>
  <r>
    <d v="2023-11-20T11:00:00"/>
    <s v="Methoxsalen"/>
    <x v="0"/>
    <s v="Completed"/>
    <m/>
    <m/>
    <x v="0"/>
    <m/>
    <s v="Lung transplant rejection"/>
    <x v="0"/>
  </r>
  <r>
    <d v="2022-12-28T11:00:00"/>
    <s v="Methoxsalen"/>
    <x v="0"/>
    <s v="Completed"/>
    <m/>
    <m/>
    <x v="0"/>
    <m/>
    <s v="Congenital Scleroderma"/>
    <x v="3"/>
  </r>
  <r>
    <d v="2023-06-02T10:00:00"/>
    <s v="Methoxsalen"/>
    <x v="0"/>
    <s v="Completed"/>
    <m/>
    <m/>
    <x v="0"/>
    <m/>
    <s v="Lung allograft rejection"/>
    <x v="4"/>
  </r>
  <r>
    <d v="2023-06-07T10:00:00"/>
    <s v="Methoxsalen"/>
    <x v="0"/>
    <s v="Completed"/>
    <m/>
    <m/>
    <x v="0"/>
    <m/>
    <s v="Scleroderma"/>
    <x v="1"/>
  </r>
  <r>
    <d v="2023-10-16T11:00:00"/>
    <s v="Methoxsalen"/>
    <x v="0"/>
    <s v="Completed"/>
    <m/>
    <m/>
    <x v="0"/>
    <m/>
    <s v="T cell lymphoma"/>
    <x v="5"/>
  </r>
  <r>
    <d v="2023-12-21T11:00:00"/>
    <s v="Methoxsalen"/>
    <x v="0"/>
    <s v="Completed"/>
    <m/>
    <m/>
    <x v="0"/>
    <m/>
    <s v="Lung transplant rejection"/>
    <x v="0"/>
  </r>
  <r>
    <d v="2023-08-16T10:00:00"/>
    <s v="Methoxsalen"/>
    <x v="0"/>
    <s v="Completed"/>
    <m/>
    <m/>
    <x v="0"/>
    <m/>
    <s v="Lung transplant rejection"/>
    <x v="0"/>
  </r>
  <r>
    <d v="2024-06-13T10:00:00"/>
    <s v="Methoxsalen"/>
    <x v="0"/>
    <s v="Completed"/>
    <m/>
    <m/>
    <x v="0"/>
    <m/>
    <s v="Lung transplant rejection"/>
    <x v="0"/>
  </r>
  <r>
    <d v="2025-01-22T11:00:00"/>
    <s v="Methoxsalen"/>
    <x v="0"/>
    <s v="Completed"/>
    <m/>
    <m/>
    <x v="0"/>
    <m/>
    <s v="Lung transplant rejection"/>
    <x v="0"/>
  </r>
  <r>
    <d v="2024-05-15T10:00:00"/>
    <s v="Methoxsalen"/>
    <x v="0"/>
    <s v="Completed"/>
    <m/>
    <m/>
    <x v="0"/>
    <m/>
    <s v="Lung transplant rejection"/>
    <x v="0"/>
  </r>
  <r>
    <d v="2025-05-07T10:00:00"/>
    <s v="Methoxsalen"/>
    <x v="0"/>
    <s v="Completed"/>
    <m/>
    <m/>
    <x v="0"/>
    <m/>
    <s v="GVHD"/>
    <x v="2"/>
  </r>
  <r>
    <d v="2026-01-06T11:00:00"/>
    <s v="Methoxsalen"/>
    <x v="0"/>
    <s v="Completed"/>
    <m/>
    <m/>
    <x v="0"/>
    <m/>
    <s v="CLAD"/>
    <x v="6"/>
  </r>
  <r>
    <d v="2025-04-23T10:00:00"/>
    <s v="Methoxsalen"/>
    <x v="0"/>
    <s v="Completed"/>
    <m/>
    <m/>
    <x v="0"/>
    <m/>
    <s v="Lung transplant rejection"/>
    <x v="0"/>
  </r>
  <r>
    <d v="2025-12-24T11:00:00"/>
    <s v="Methoxsalen"/>
    <x v="0"/>
    <s v="Completed"/>
    <m/>
    <m/>
    <x v="0"/>
    <m/>
    <s v="CLAD"/>
    <x v="6"/>
  </r>
  <r>
    <d v="2026-03-24T11:00:00"/>
    <s v="Methoxsalen"/>
    <x v="0"/>
    <s v="Completed"/>
    <m/>
    <m/>
    <x v="0"/>
    <m/>
    <s v="CLAD"/>
    <x v="6"/>
  </r>
  <r>
    <d v="2024-07-15T10:00:00"/>
    <s v="Methoxsalen"/>
    <x v="0"/>
    <s v="Completed"/>
    <m/>
    <m/>
    <x v="0"/>
    <s v="Cutaneous T-cell lymphoma"/>
    <m/>
    <x v="7"/>
  </r>
  <r>
    <d v="2024-11-22T11:00:00"/>
    <s v="Methoxsalen"/>
    <x v="0"/>
    <s v="Completed"/>
    <m/>
    <m/>
    <x v="0"/>
    <s v="Cutaneous T-cell lymphoma"/>
    <m/>
    <x v="7"/>
  </r>
  <r>
    <d v="2025-11-20T11:00:00"/>
    <s v="Methoxsalen"/>
    <x v="0"/>
    <s v="Completed"/>
    <m/>
    <m/>
    <x v="0"/>
    <s v="Cutaneous T-cell lymphoma"/>
    <m/>
    <x v="7"/>
  </r>
  <r>
    <d v="2026-02-24T11:00:00"/>
    <s v="Methoxsalen"/>
    <x v="0"/>
    <s v="Approved"/>
    <m/>
    <d v="2026-02-25T11:00:00"/>
    <x v="1"/>
    <s v="Cutaneous T-cell lymphoma"/>
    <m/>
    <x v="7"/>
  </r>
  <r>
    <d v="2024-12-06T11:00:00"/>
    <s v="Methoxsalen"/>
    <x v="0"/>
    <s v="Completed"/>
    <m/>
    <m/>
    <x v="0"/>
    <s v="Cutaneous T-cell lymphoma"/>
    <m/>
    <x v="7"/>
  </r>
  <r>
    <d v="2022-04-08T10:00:00"/>
    <s v="Methoxsalen"/>
    <x v="0"/>
    <s v="Completed"/>
    <m/>
    <m/>
    <x v="0"/>
    <s v="Cutaneous T-cell lymphoma"/>
    <m/>
    <x v="7"/>
  </r>
  <r>
    <d v="2023-10-25T11:00:00"/>
    <s v="Methoxsalen"/>
    <x v="0"/>
    <s v="Completed"/>
    <m/>
    <m/>
    <x v="0"/>
    <s v="Cutaneous T-cell lymphoma"/>
    <m/>
    <x v="7"/>
  </r>
  <r>
    <d v="2023-02-14T11:00:00"/>
    <s v="Methoxsalen"/>
    <x v="0"/>
    <s v="Completed"/>
    <m/>
    <m/>
    <x v="0"/>
    <s v="Cutaneous T-cell lymphoma"/>
    <m/>
    <x v="7"/>
  </r>
  <r>
    <d v="2022-09-13T10:00:00"/>
    <s v="Methoxsalen"/>
    <x v="0"/>
    <s v="Completed"/>
    <m/>
    <m/>
    <x v="0"/>
    <s v="Cutaneous T-cell lymphoma"/>
    <m/>
    <x v="7"/>
  </r>
  <r>
    <d v="2024-03-01T11:00:00"/>
    <s v="Methoxsalen"/>
    <x v="0"/>
    <s v="Completed"/>
    <m/>
    <m/>
    <x v="0"/>
    <s v="Cutaneous T-cell lymphoma"/>
    <m/>
    <x v="7"/>
  </r>
  <r>
    <d v="2024-11-13T11:00:00"/>
    <s v="Methoxsalen"/>
    <x v="0"/>
    <s v="Completed"/>
    <m/>
    <m/>
    <x v="0"/>
    <s v="Cutaneous T-cell lymphoma"/>
    <m/>
    <x v="7"/>
  </r>
  <r>
    <d v="2024-12-13T11:00:00"/>
    <s v="Methoxsalen"/>
    <x v="0"/>
    <s v="Completed"/>
    <m/>
    <m/>
    <x v="0"/>
    <s v="Cutaneous T-cell lymphoma"/>
    <m/>
    <x v="7"/>
  </r>
  <r>
    <d v="2025-12-03T11:00:00"/>
    <s v="Methoxsalen"/>
    <x v="0"/>
    <s v="Completed"/>
    <m/>
    <m/>
    <x v="0"/>
    <s v="Cutaneous T-cell lymphoma"/>
    <m/>
    <x v="7"/>
  </r>
  <r>
    <d v="2025-11-07T11:00:00"/>
    <s v="Methoxsalen"/>
    <x v="0"/>
    <s v="Completed"/>
    <m/>
    <m/>
    <x v="0"/>
    <s v="Cutaneous T-cell lymphoma"/>
    <m/>
    <x v="7"/>
  </r>
  <r>
    <d v="2026-03-13T11:00:00"/>
    <s v="Methoxsalen"/>
    <x v="0"/>
    <s v="Approved"/>
    <m/>
    <d v="2026-03-16T11:00:00"/>
    <x v="1"/>
    <s v="Cutaneous T-cell lymphoma"/>
    <m/>
    <x v="7"/>
  </r>
  <r>
    <d v="2026-02-12T11:00:00"/>
    <s v="Methoxsalen"/>
    <x v="0"/>
    <s v="Approved"/>
    <m/>
    <d v="2026-02-12T11:00:00"/>
    <x v="1"/>
    <s v="Cutaneous T-cell lymphoma"/>
    <m/>
    <x v="7"/>
  </r>
  <r>
    <d v="2022-07-27T10:00:00"/>
    <s v="Methoxsalen"/>
    <x v="1"/>
    <s v="Approved"/>
    <m/>
    <d v="2022-07-29T10:00:00"/>
    <x v="1"/>
    <s v="Dermatitis"/>
    <m/>
    <x v="8"/>
  </r>
  <r>
    <d v="2025-06-13T10:00:00"/>
    <s v="Methoxsalen"/>
    <x v="0"/>
    <s v="Completed"/>
    <m/>
    <m/>
    <x v="0"/>
    <s v="GVHD - Graft-versus-host disease"/>
    <m/>
    <x v="9"/>
  </r>
  <r>
    <d v="2026-03-11T11:00:00"/>
    <s v="Methoxsalen"/>
    <x v="0"/>
    <s v="Approved"/>
    <m/>
    <d v="2026-03-11T11:00:00"/>
    <x v="1"/>
    <s v="GVHD - Graft-versus-host disease"/>
    <m/>
    <x v="9"/>
  </r>
  <r>
    <d v="2025-09-05T10:00:00"/>
    <s v="Methoxsalen"/>
    <x v="0"/>
    <s v="Approved"/>
    <m/>
    <d v="2025-09-08T10:00:00"/>
    <x v="1"/>
    <s v="GVHD - Graft-versus-host disease"/>
    <m/>
    <x v="9"/>
  </r>
  <r>
    <d v="2025-06-30T10:00:00"/>
    <s v="Methoxsalen"/>
    <x v="0"/>
    <s v="Completed"/>
    <m/>
    <m/>
    <x v="0"/>
    <s v="GVHD - Graft-versus-host disease"/>
    <m/>
    <x v="9"/>
  </r>
  <r>
    <d v="2025-06-12T10:00:00"/>
    <s v="Methoxsalen"/>
    <x v="0"/>
    <s v="Approved"/>
    <m/>
    <d v="2025-06-12T10:00:00"/>
    <x v="1"/>
    <s v="GVHD - Graft-versus-host disease"/>
    <m/>
    <x v="9"/>
  </r>
  <r>
    <d v="2026-02-12T11:00:00"/>
    <s v="Methoxsalen"/>
    <x v="0"/>
    <s v="Approved"/>
    <m/>
    <d v="2026-02-12T11:00:00"/>
    <x v="1"/>
    <s v="GVHD - Graft-versus-host disease"/>
    <m/>
    <x v="9"/>
  </r>
  <r>
    <d v="2026-02-12T11:00:00"/>
    <s v="Methoxsalen"/>
    <x v="0"/>
    <s v="Approved"/>
    <m/>
    <d v="2026-02-12T11:00:00"/>
    <x v="1"/>
    <s v="GVHD - Graft-versus-host disease"/>
    <m/>
    <x v="9"/>
  </r>
  <r>
    <d v="2024-09-13T10:00:00"/>
    <s v="Methoxsalen"/>
    <x v="0"/>
    <s v="Approved"/>
    <m/>
    <d v="2024-09-16T10:00:00"/>
    <x v="1"/>
    <s v="GVHD - Graft-versus-host disease"/>
    <m/>
    <x v="9"/>
  </r>
  <r>
    <d v="2024-09-13T10:00:00"/>
    <s v="Methoxsalen"/>
    <x v="0"/>
    <s v="Approved"/>
    <m/>
    <d v="2024-09-16T10:00:00"/>
    <x v="1"/>
    <s v="GVHD - Graft-versus-host disease"/>
    <m/>
    <x v="9"/>
  </r>
  <r>
    <d v="2024-09-13T10:00:00"/>
    <s v="Methoxsalen"/>
    <x v="0"/>
    <s v="Approved"/>
    <m/>
    <d v="2024-09-16T10:00:00"/>
    <x v="1"/>
    <s v="GVHD - Graft-versus-host disease"/>
    <m/>
    <x v="9"/>
  </r>
  <r>
    <d v="2022-07-14T10:00:00"/>
    <s v="Methoxsalen"/>
    <x v="0"/>
    <s v="Approved"/>
    <m/>
    <d v="2022-07-14T10:00:00"/>
    <x v="1"/>
    <s v="GVHD - Graft-versus-host disease"/>
    <m/>
    <x v="9"/>
  </r>
  <r>
    <d v="2024-12-19T11:00:00"/>
    <s v="Methoxsalen"/>
    <x v="0"/>
    <s v="Approved"/>
    <m/>
    <d v="2024-12-19T11:00:00"/>
    <x v="1"/>
    <s v="GVHD - Graft-versus-host disease"/>
    <m/>
    <x v="9"/>
  </r>
  <r>
    <d v="2026-02-12T11:00:00"/>
    <s v="Methoxsalen"/>
    <x v="0"/>
    <s v="Approved"/>
    <m/>
    <d v="2026-02-12T11:00:00"/>
    <x v="1"/>
    <s v="GVHD - Graft-versus-host disease"/>
    <m/>
    <x v="9"/>
  </r>
  <r>
    <d v="2024-09-27T10:00:00"/>
    <s v="Methoxsalen"/>
    <x v="0"/>
    <s v="Completed"/>
    <m/>
    <m/>
    <x v="0"/>
    <s v="GVHD - Graft-versus-host disease"/>
    <m/>
    <x v="9"/>
  </r>
  <r>
    <d v="2026-01-16T11:00:00"/>
    <s v="Methoxsalen"/>
    <x v="0"/>
    <s v="Completed"/>
    <m/>
    <m/>
    <x v="0"/>
    <s v="GVHD - Graft-versus-host disease"/>
    <m/>
    <x v="9"/>
  </r>
  <r>
    <d v="2022-03-22T11:00:00"/>
    <s v="Methoxsalen"/>
    <x v="0"/>
    <s v="Approved"/>
    <m/>
    <d v="2022-03-24T11:00:00"/>
    <x v="1"/>
    <s v="GVHD - Graft-versus-host disease"/>
    <m/>
    <x v="9"/>
  </r>
  <r>
    <d v="2023-01-10T11:00:00"/>
    <s v="Methoxsalen"/>
    <x v="0"/>
    <s v="Completed"/>
    <m/>
    <m/>
    <x v="0"/>
    <s v="GVHD - Graft-versus-host disease"/>
    <m/>
    <x v="9"/>
  </r>
  <r>
    <d v="2024-08-29T10:00:00"/>
    <s v="Methoxsalen"/>
    <x v="0"/>
    <s v="Completed"/>
    <m/>
    <m/>
    <x v="0"/>
    <s v="GVHD - Graft-versus-host disease"/>
    <m/>
    <x v="9"/>
  </r>
  <r>
    <d v="2022-05-02T10:00:00"/>
    <s v="Methoxsalen"/>
    <x v="0"/>
    <s v="Completed"/>
    <m/>
    <m/>
    <x v="0"/>
    <s v="GVHD - Graft-versus-host disease"/>
    <m/>
    <x v="9"/>
  </r>
  <r>
    <d v="2023-02-02T11:00:00"/>
    <s v="Methoxsalen"/>
    <x v="2"/>
    <s v="Completed"/>
    <m/>
    <m/>
    <x v="0"/>
    <s v="GVHD - Graft-versus-host disease"/>
    <m/>
    <x v="9"/>
  </r>
  <r>
    <d v="2023-09-15T10:00:00"/>
    <s v="Methoxsalen"/>
    <x v="0"/>
    <s v="Completed"/>
    <m/>
    <m/>
    <x v="0"/>
    <s v="GVHD - Graft-versus-host disease"/>
    <m/>
    <x v="9"/>
  </r>
  <r>
    <d v="2023-01-09T11:00:00"/>
    <s v="Methoxsalen"/>
    <x v="2"/>
    <s v="Approved"/>
    <m/>
    <d v="2023-01-09T11:00:00"/>
    <x v="1"/>
    <s v="GVHD - Graft-versus-host disease"/>
    <m/>
    <x v="9"/>
  </r>
  <r>
    <d v="2023-01-10T11:00:00"/>
    <s v="Methoxsalen"/>
    <x v="0"/>
    <s v="Completed"/>
    <m/>
    <m/>
    <x v="0"/>
    <s v="GVHD - Graft-versus-host disease"/>
    <m/>
    <x v="9"/>
  </r>
  <r>
    <d v="2022-10-06T11:00:00"/>
    <s v="Methoxsalen"/>
    <x v="0"/>
    <s v="Approved"/>
    <m/>
    <d v="2022-10-07T11:00:00"/>
    <x v="1"/>
    <s v="GVHD - Graft-versus-host disease"/>
    <m/>
    <x v="9"/>
  </r>
  <r>
    <d v="2022-10-06T11:00:00"/>
    <s v="Methoxsalen"/>
    <x v="0"/>
    <s v="Completed"/>
    <m/>
    <m/>
    <x v="0"/>
    <s v="GVHD - Graft-versus-host disease"/>
    <m/>
    <x v="9"/>
  </r>
  <r>
    <d v="2024-08-29T10:00:00"/>
    <s v="Methoxsalen"/>
    <x v="0"/>
    <s v="Non-Compliant"/>
    <m/>
    <m/>
    <x v="0"/>
    <s v="GVHD - Graft-versus-host disease"/>
    <m/>
    <x v="9"/>
  </r>
  <r>
    <d v="2025-08-26T10:00:00"/>
    <s v="Methoxsalen"/>
    <x v="0"/>
    <s v="Approved"/>
    <m/>
    <d v="2025-08-26T10:00:00"/>
    <x v="1"/>
    <s v="GVHD - Graft-versus-host disease"/>
    <m/>
    <x v="9"/>
  </r>
  <r>
    <d v="2024-09-27T10:00:00"/>
    <s v="Methoxsalen"/>
    <x v="0"/>
    <s v="Completed"/>
    <m/>
    <m/>
    <x v="0"/>
    <s v="GVHD - Graft-versus-host disease"/>
    <m/>
    <x v="9"/>
  </r>
  <r>
    <d v="2024-12-06T11:00:00"/>
    <s v="Methoxsalen"/>
    <x v="0"/>
    <s v="Completed"/>
    <m/>
    <m/>
    <x v="0"/>
    <s v="GVHD - Graft-versus-host disease"/>
    <m/>
    <x v="9"/>
  </r>
  <r>
    <d v="2024-09-13T10:00:00"/>
    <s v="Methoxsalen"/>
    <x v="0"/>
    <s v="Completed"/>
    <m/>
    <m/>
    <x v="0"/>
    <s v="GVHD - Graft-versus-host disease"/>
    <m/>
    <x v="9"/>
  </r>
  <r>
    <d v="2026-03-19T11:00:00"/>
    <s v="Methoxsalen"/>
    <x v="0"/>
    <s v="Completed"/>
    <m/>
    <m/>
    <x v="0"/>
    <s v="GVHD - Graft-versus-host disease"/>
    <m/>
    <x v="9"/>
  </r>
  <r>
    <d v="2025-07-24T10:00:00"/>
    <s v="Methoxsalen"/>
    <x v="0"/>
    <s v="Completed"/>
    <m/>
    <m/>
    <x v="0"/>
    <s v="GVHD - Graft-versus-host disease"/>
    <m/>
    <x v="9"/>
  </r>
  <r>
    <d v="2024-08-29T10:00:00"/>
    <s v="Methoxsalen"/>
    <x v="0"/>
    <s v="Approved"/>
    <m/>
    <d v="2024-08-29T10:00:00"/>
    <x v="1"/>
    <s v="GVHD - Graft-versus-host disease"/>
    <m/>
    <x v="9"/>
  </r>
  <r>
    <d v="2024-12-20T11:00:00"/>
    <s v="Methoxsalen"/>
    <x v="0"/>
    <s v="Approved"/>
    <m/>
    <d v="2024-12-20T11:00:00"/>
    <x v="1"/>
    <s v="GVHD - Graft-versus-host disease"/>
    <m/>
    <x v="9"/>
  </r>
  <r>
    <d v="2024-09-13T10:00:00"/>
    <s v="Methoxsalen"/>
    <x v="0"/>
    <s v="Non-Compliant"/>
    <m/>
    <m/>
    <x v="0"/>
    <s v="GVHD - Graft-versus-host disease"/>
    <m/>
    <x v="9"/>
  </r>
  <r>
    <d v="2024-12-06T11:00:00"/>
    <s v="Methoxsalen"/>
    <x v="0"/>
    <s v="Completed"/>
    <m/>
    <m/>
    <x v="0"/>
    <s v="GVHD - Graft-versus-host disease"/>
    <m/>
    <x v="9"/>
  </r>
  <r>
    <d v="2025-09-10T10:00:00"/>
    <s v="Methoxsalen"/>
    <x v="0"/>
    <s v="Completed"/>
    <m/>
    <m/>
    <x v="0"/>
    <s v="GVHD - Graft-versus-host disease"/>
    <m/>
    <x v="9"/>
  </r>
  <r>
    <d v="2025-09-26T10:00:00"/>
    <s v="Methoxsalen"/>
    <x v="0"/>
    <s v="Completed"/>
    <m/>
    <m/>
    <x v="0"/>
    <s v="GVHD - Graft-versus-host disease"/>
    <m/>
    <x v="9"/>
  </r>
  <r>
    <d v="2025-02-27T11:00:00"/>
    <s v="Methoxsalen"/>
    <x v="0"/>
    <s v="Approved"/>
    <m/>
    <d v="2025-02-28T11:00:00"/>
    <x v="1"/>
    <s v="GVHD - Graft-versus-host disease"/>
    <m/>
    <x v="9"/>
  </r>
  <r>
    <d v="2026-01-16T11:00:00"/>
    <s v="Methoxsalen"/>
    <x v="0"/>
    <s v="Completed"/>
    <m/>
    <m/>
    <x v="0"/>
    <s v="GVHD - Graft-versus-host disease"/>
    <m/>
    <x v="9"/>
  </r>
  <r>
    <d v="2026-01-16T11:00:00"/>
    <s v="Methoxsalen"/>
    <x v="0"/>
    <s v="Completed"/>
    <m/>
    <m/>
    <x v="0"/>
    <s v="GVHD - Graft-versus-host disease"/>
    <m/>
    <x v="9"/>
  </r>
  <r>
    <d v="2025-09-26T10:00:00"/>
    <s v="Methoxsalen"/>
    <x v="0"/>
    <s v="Completed"/>
    <m/>
    <m/>
    <x v="0"/>
    <s v="GVHD - Graft-versus-host disease"/>
    <m/>
    <x v="9"/>
  </r>
  <r>
    <d v="2024-09-27T10:00:00"/>
    <s v="Methoxsalen"/>
    <x v="0"/>
    <s v="Completed"/>
    <m/>
    <m/>
    <x v="0"/>
    <s v="GVHD - Graft-versus-host disease"/>
    <m/>
    <x v="9"/>
  </r>
  <r>
    <d v="2024-09-13T10:00:00"/>
    <s v="Methoxsalen"/>
    <x v="0"/>
    <s v="Approved"/>
    <m/>
    <d v="2024-09-16T10:00:00"/>
    <x v="1"/>
    <s v="GVHD - Graft-versus-host disease"/>
    <m/>
    <x v="9"/>
  </r>
  <r>
    <d v="2024-09-27T10:00:00"/>
    <s v="Methoxsalen"/>
    <x v="0"/>
    <s v="Completed"/>
    <m/>
    <m/>
    <x v="0"/>
    <s v="GVHD - Graft-versus-host disease"/>
    <m/>
    <x v="9"/>
  </r>
  <r>
    <d v="2025-02-14T11:00:00"/>
    <s v="Methoxsalen"/>
    <x v="0"/>
    <s v="Completed"/>
    <m/>
    <m/>
    <x v="0"/>
    <s v="GVHD - Graft-versus-host disease"/>
    <m/>
    <x v="9"/>
  </r>
  <r>
    <d v="2025-06-13T10:00:00"/>
    <s v="Methoxsalen"/>
    <x v="0"/>
    <s v="Completed"/>
    <m/>
    <m/>
    <x v="0"/>
    <s v="GVHD - Graft-versus-host disease"/>
    <m/>
    <x v="9"/>
  </r>
  <r>
    <d v="2025-11-21T11:00:00"/>
    <s v="Methoxsalen"/>
    <x v="0"/>
    <s v="Completed"/>
    <m/>
    <m/>
    <x v="0"/>
    <s v="GVHD - Graft-versus-host disease"/>
    <m/>
    <x v="9"/>
  </r>
  <r>
    <d v="2026-02-12T11:00:00"/>
    <s v="Methoxsalen"/>
    <x v="0"/>
    <s v="Approved"/>
    <m/>
    <d v="2026-02-12T11:00:00"/>
    <x v="1"/>
    <s v="GVHD - Graft-versus-host disease"/>
    <m/>
    <x v="9"/>
  </r>
  <r>
    <d v="2026-04-13T10:00:00"/>
    <s v="Methoxsalen"/>
    <x v="0"/>
    <s v="Completed"/>
    <m/>
    <m/>
    <x v="0"/>
    <s v="GVHD - Graft-versus-host disease"/>
    <m/>
    <x v="9"/>
  </r>
  <r>
    <d v="2026-02-12T11:00:00"/>
    <s v="Methoxsalen"/>
    <x v="0"/>
    <s v="Approved"/>
    <m/>
    <d v="2026-02-12T11:00:00"/>
    <x v="1"/>
    <s v="GVHD - Graft-versus-host disease"/>
    <m/>
    <x v="9"/>
  </r>
  <r>
    <d v="2025-07-15T10:00:00"/>
    <s v="Methoxsalen"/>
    <x v="0"/>
    <s v="Approved"/>
    <m/>
    <d v="2025-07-15T10:00:00"/>
    <x v="1"/>
    <s v="GVHD - Graft-versus-host disease"/>
    <m/>
    <x v="9"/>
  </r>
  <r>
    <d v="2026-03-19T11:00:00"/>
    <s v="Methoxsalen"/>
    <x v="0"/>
    <s v="Completed"/>
    <m/>
    <m/>
    <x v="0"/>
    <s v="GVHD - Graft-versus-host disease"/>
    <m/>
    <x v="9"/>
  </r>
  <r>
    <d v="2026-02-24T11:00:00"/>
    <s v="Methoxsalen"/>
    <x v="0"/>
    <s v="Completed"/>
    <m/>
    <m/>
    <x v="0"/>
    <s v="GVHD - Graft-versus-host disease"/>
    <m/>
    <x v="9"/>
  </r>
  <r>
    <d v="2022-06-27T10:00:00"/>
    <s v="Methoxsalen"/>
    <x v="2"/>
    <s v="Completed"/>
    <m/>
    <m/>
    <x v="0"/>
    <s v="Mycosis fungoides"/>
    <m/>
    <x v="10"/>
  </r>
  <r>
    <d v="2023-06-20T10:00:00"/>
    <s v="Methoxsalen"/>
    <x v="2"/>
    <s v="Approved"/>
    <m/>
    <d v="2023-06-20T10:00:00"/>
    <x v="1"/>
    <s v="Mycosis fungoides"/>
    <m/>
    <x v="10"/>
  </r>
  <r>
    <d v="2022-12-22T11:00:00"/>
    <s v="Methoxsalen"/>
    <x v="2"/>
    <s v="Completed"/>
    <m/>
    <m/>
    <x v="0"/>
    <s v="Mycosis fungoides"/>
    <m/>
    <x v="10"/>
  </r>
  <r>
    <d v="2024-03-19T11:00:00"/>
    <s v="Methoxsalen"/>
    <x v="2"/>
    <s v="Approved"/>
    <m/>
    <d v="2024-03-20T11:00:00"/>
    <x v="1"/>
    <s v="Mycosis fungoides"/>
    <m/>
    <x v="10"/>
  </r>
  <r>
    <d v="2025-05-06T10:00:00"/>
    <s v="Methoxsalen"/>
    <x v="2"/>
    <s v="Approved"/>
    <m/>
    <d v="2025-05-07T10:00:00"/>
    <x v="1"/>
    <s v="PUVA (psoralen and ultraviolet A radiation) treatment"/>
    <m/>
    <x v="11"/>
  </r>
  <r>
    <d v="2024-05-24T10:00:00"/>
    <s v="Methoxsalen"/>
    <x v="0"/>
    <s v="Completed"/>
    <m/>
    <m/>
    <x v="0"/>
    <s v="Transplant"/>
    <m/>
    <x v="12"/>
  </r>
  <r>
    <d v="2024-05-27T10:00:00"/>
    <s v="Methoxsalen"/>
    <x v="0"/>
    <s v="Completed"/>
    <m/>
    <m/>
    <x v="0"/>
    <s v="Transplant"/>
    <m/>
    <x v="12"/>
  </r>
  <r>
    <d v="2024-07-11T10:00:00"/>
    <s v="Methoxsalen"/>
    <x v="0"/>
    <s v="Completed"/>
    <s v="methoxsalen"/>
    <m/>
    <x v="0"/>
    <s v="Transplant"/>
    <m/>
    <x v="12"/>
  </r>
  <r>
    <d v="2024-07-09T10:00:00"/>
    <s v="Methoxsalen"/>
    <x v="0"/>
    <s v="Completed"/>
    <m/>
    <m/>
    <x v="0"/>
    <s v="Transplant"/>
    <m/>
    <x v="12"/>
  </r>
  <r>
    <d v="2024-05-16T10:00:00"/>
    <s v="Methoxsalen"/>
    <x v="0"/>
    <s v="Completed"/>
    <m/>
    <m/>
    <x v="0"/>
    <s v="Transplant"/>
    <m/>
    <x v="12"/>
  </r>
  <r>
    <d v="2024-04-12T10:00:00"/>
    <s v="Methoxsalen"/>
    <x v="0"/>
    <s v="Completed"/>
    <m/>
    <m/>
    <x v="0"/>
    <s v="Transplant"/>
    <m/>
    <x v="12"/>
  </r>
  <r>
    <d v="2023-02-08T11:00:00"/>
    <s v="Methoxsalen"/>
    <x v="0"/>
    <s v="Completed"/>
    <m/>
    <m/>
    <x v="0"/>
    <s v="Transplant"/>
    <m/>
    <x v="12"/>
  </r>
  <r>
    <d v="2024-04-04T11:00:00"/>
    <s v="Methoxsalen"/>
    <x v="0"/>
    <s v="Completed"/>
    <m/>
    <m/>
    <x v="0"/>
    <s v="Transplant"/>
    <m/>
    <x v="12"/>
  </r>
  <r>
    <d v="2026-03-08T11:00:00"/>
    <s v="Methoxsalen"/>
    <x v="0"/>
    <s v="Approved"/>
    <m/>
    <d v="2026-03-10T11:00:00"/>
    <x v="1"/>
    <s v="Transplant"/>
    <m/>
    <x v="12"/>
  </r>
  <r>
    <d v="2026-02-24T11:00:00"/>
    <s v="Methoxsalen"/>
    <x v="0"/>
    <s v="Approved"/>
    <m/>
    <d v="2026-02-24T11:00:00"/>
    <x v="1"/>
    <s v="Transplant"/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D1C92D-000B-472F-85F4-DC11164CCD25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D22" firstHeaderRow="1" firstDataRow="1" firstDataCol="3"/>
  <pivotFields count="10">
    <pivotField dataField="1" compact="0" numFmtId="22" outline="0" showAll="0" defaultSubtotal="0"/>
    <pivotField compact="0" outline="0" showAll="0" defaultSubtotal="0"/>
    <pivotField axis="axisRow" compact="0" outline="0" showAll="0" defaultSubtotal="0">
      <items count="3">
        <item x="1"/>
        <item x="0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6"/>
        <item x="3"/>
        <item x="7"/>
        <item x="8"/>
        <item x="2"/>
        <item x="9"/>
        <item x="4"/>
        <item x="0"/>
        <item x="10"/>
        <item x="11"/>
        <item x="1"/>
        <item x="5"/>
        <item x="12"/>
      </items>
    </pivotField>
  </pivotFields>
  <rowFields count="3">
    <field x="6"/>
    <field x="2"/>
    <field x="9"/>
  </rowFields>
  <rowItems count="20">
    <i>
      <x/>
      <x v="1"/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10"/>
    </i>
    <i r="2">
      <x v="11"/>
    </i>
    <i r="2">
      <x v="12"/>
    </i>
    <i r="1">
      <x v="2"/>
      <x v="5"/>
    </i>
    <i r="2">
      <x v="8"/>
    </i>
    <i>
      <x v="1"/>
      <x/>
      <x v="3"/>
    </i>
    <i r="1">
      <x v="1"/>
      <x v="2"/>
    </i>
    <i r="2">
      <x v="5"/>
    </i>
    <i r="2">
      <x v="12"/>
    </i>
    <i r="1">
      <x v="2"/>
      <x v="5"/>
    </i>
    <i r="2">
      <x v="8"/>
    </i>
    <i r="2">
      <x v="9"/>
    </i>
    <i t="grand">
      <x/>
    </i>
  </rowItems>
  <colItems count="1">
    <i/>
  </colItems>
  <dataFields count="1">
    <dataField name="Count of SAS Submission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B3B11CF-4E05-4E0E-9DCF-8AB5EC42FED4}" name="Table6" displayName="Table6" ref="A1:B7" totalsRowShown="0">
  <autoFilter ref="A1:B7" xr:uid="{3B3B11CF-4E05-4E0E-9DCF-8AB5EC42FED4}"/>
  <tableColumns count="2">
    <tableColumn id="1" xr3:uid="{D779194A-1224-4205-AC79-B4CBA526117B}" name="Section" dataDxfId="13"/>
    <tableColumn id="2" xr3:uid="{933BBF9C-79BF-4DA9-B780-26166584289C}" name="Detail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FD7E38-82AB-4893-A1FD-576AFAEAA02B}" name="Table3" displayName="Table3" ref="A1:J106" totalsRowShown="0" headerRowDxfId="12" dataDxfId="11" tableBorderDxfId="10">
  <autoFilter ref="A1:J106" xr:uid="{25FD7E38-82AB-4893-A1FD-576AFAEAA02B}"/>
  <tableColumns count="10">
    <tableColumn id="1" xr3:uid="{3B81A8E4-1119-40D4-A28A-990E8CB48309}" name="Application Date" dataDxfId="9"/>
    <tableColumn id="2" xr3:uid="{59EE6417-EC2E-4D1A-84FB-D1BDDCD7D218}" name="Product Profile" dataDxfId="8"/>
    <tableColumn id="3" xr3:uid="{ECB426FD-D042-4D59-898B-3FE907F10C6D}" name="Product Presentation" dataDxfId="7"/>
    <tableColumn id="4" xr3:uid="{2A0B1F95-8381-4F3B-AC90-81C66FD64615}" name="Status Reason" dataDxfId="6"/>
    <tableColumn id="5" xr3:uid="{CA408360-3CB3-4E25-9356-23BAD2AFF072}" name="Product Profile Other" dataDxfId="5"/>
    <tableColumn id="6" xr3:uid="{2A37EB75-1061-4470-A42C-FBF15E569998}" name="Decision Date" dataDxfId="4"/>
    <tableColumn id="7" xr3:uid="{9DC8A2E0-61FE-4C04-8647-503467F86651}" name="Form Type" dataDxfId="3"/>
    <tableColumn id="8" xr3:uid="{1DC18E36-4657-40DB-A872-90F33647557F}" name="Indication" dataDxfId="2"/>
    <tableColumn id="9" xr3:uid="{C64D9C46-F565-412A-8291-7AF917CAABD7}" name="Indication Other" dataDxfId="1"/>
    <tableColumn id="10" xr3:uid="{408A11C5-EA2F-4D74-AABA-9785BEC84482}" name="Indication (Reporting)" dataDxfId="0">
      <calculatedColumnFormula>IF(TRIM(H2)&lt;&gt;"",TRIM(H2),TRIM(I2))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2877-4B34-4ACB-9E84-D83AB706E116}">
  <dimension ref="A1:B7"/>
  <sheetViews>
    <sheetView workbookViewId="0">
      <selection activeCell="B10" sqref="B10"/>
    </sheetView>
  </sheetViews>
  <sheetFormatPr defaultRowHeight="12.5" x14ac:dyDescent="0.25"/>
  <cols>
    <col min="1" max="1" width="28.6328125" customWidth="1"/>
    <col min="2" max="2" width="161.54296875" bestFit="1" customWidth="1"/>
  </cols>
  <sheetData>
    <row r="1" spans="1:2" x14ac:dyDescent="0.25">
      <c r="A1" t="s">
        <v>36</v>
      </c>
      <c r="B1" t="s">
        <v>37</v>
      </c>
    </row>
    <row r="2" spans="1:2" ht="13" x14ac:dyDescent="0.3">
      <c r="A2" s="16" t="s">
        <v>38</v>
      </c>
      <c r="B2" t="s">
        <v>39</v>
      </c>
    </row>
    <row r="3" spans="1:2" ht="13" x14ac:dyDescent="0.3">
      <c r="A3" s="16" t="s">
        <v>40</v>
      </c>
      <c r="B3" t="s">
        <v>41</v>
      </c>
    </row>
    <row r="4" spans="1:2" ht="13" x14ac:dyDescent="0.3">
      <c r="A4" s="16" t="s">
        <v>42</v>
      </c>
      <c r="B4" t="s">
        <v>47</v>
      </c>
    </row>
    <row r="5" spans="1:2" ht="13" x14ac:dyDescent="0.3">
      <c r="A5" s="16" t="s">
        <v>43</v>
      </c>
      <c r="B5" t="s">
        <v>48</v>
      </c>
    </row>
    <row r="6" spans="1:2" ht="13" x14ac:dyDescent="0.3">
      <c r="A6" s="16" t="s">
        <v>44</v>
      </c>
      <c r="B6" t="s">
        <v>45</v>
      </c>
    </row>
    <row r="7" spans="1:2" ht="13" x14ac:dyDescent="0.3">
      <c r="A7" s="16" t="s">
        <v>46</v>
      </c>
      <c r="B7" t="s">
        <v>49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762E-B812-4A2B-9FB6-D2CE1AE69B96}">
  <dimension ref="A1:D22"/>
  <sheetViews>
    <sheetView workbookViewId="0">
      <selection activeCell="A15" sqref="A15"/>
    </sheetView>
  </sheetViews>
  <sheetFormatPr defaultRowHeight="12.5" x14ac:dyDescent="0.25"/>
  <cols>
    <col min="1" max="1" width="13" bestFit="1" customWidth="1"/>
    <col min="2" max="2" width="22.54296875" bestFit="1" customWidth="1"/>
    <col min="3" max="3" width="45.7265625" bestFit="1" customWidth="1"/>
    <col min="4" max="4" width="25.26953125" bestFit="1" customWidth="1"/>
  </cols>
  <sheetData>
    <row r="1" spans="1:4" ht="28.5" customHeight="1" x14ac:dyDescent="0.3">
      <c r="A1" s="22" t="s">
        <v>50</v>
      </c>
      <c r="B1" s="23"/>
      <c r="C1" s="23"/>
    </row>
    <row r="2" spans="1:4" x14ac:dyDescent="0.25">
      <c r="A2" s="15" t="s">
        <v>6</v>
      </c>
      <c r="B2" s="15" t="s">
        <v>2</v>
      </c>
      <c r="C2" s="15" t="s">
        <v>35</v>
      </c>
      <c r="D2" t="s">
        <v>34</v>
      </c>
    </row>
    <row r="3" spans="1:4" x14ac:dyDescent="0.25">
      <c r="A3" t="s">
        <v>12</v>
      </c>
      <c r="B3" t="s">
        <v>10</v>
      </c>
      <c r="C3" t="s">
        <v>20</v>
      </c>
      <c r="D3">
        <v>3</v>
      </c>
    </row>
    <row r="4" spans="1:4" x14ac:dyDescent="0.25">
      <c r="C4" t="s">
        <v>16</v>
      </c>
      <c r="D4">
        <v>1</v>
      </c>
    </row>
    <row r="5" spans="1:4" x14ac:dyDescent="0.25">
      <c r="C5" t="s">
        <v>21</v>
      </c>
      <c r="D5">
        <v>13</v>
      </c>
    </row>
    <row r="6" spans="1:4" x14ac:dyDescent="0.25">
      <c r="C6" t="s">
        <v>15</v>
      </c>
      <c r="D6">
        <v>2</v>
      </c>
    </row>
    <row r="7" spans="1:4" x14ac:dyDescent="0.25">
      <c r="C7" t="s">
        <v>26</v>
      </c>
      <c r="D7">
        <v>31</v>
      </c>
    </row>
    <row r="8" spans="1:4" x14ac:dyDescent="0.25">
      <c r="C8" t="s">
        <v>17</v>
      </c>
      <c r="D8">
        <v>1</v>
      </c>
    </row>
    <row r="9" spans="1:4" x14ac:dyDescent="0.25">
      <c r="C9" t="s">
        <v>13</v>
      </c>
      <c r="D9">
        <v>9</v>
      </c>
    </row>
    <row r="10" spans="1:4" x14ac:dyDescent="0.25">
      <c r="C10" t="s">
        <v>14</v>
      </c>
      <c r="D10">
        <v>2</v>
      </c>
    </row>
    <row r="11" spans="1:4" x14ac:dyDescent="0.25">
      <c r="C11" t="s">
        <v>18</v>
      </c>
      <c r="D11">
        <v>1</v>
      </c>
    </row>
    <row r="12" spans="1:4" x14ac:dyDescent="0.25">
      <c r="C12" t="s">
        <v>31</v>
      </c>
      <c r="D12">
        <v>8</v>
      </c>
    </row>
    <row r="13" spans="1:4" x14ac:dyDescent="0.25">
      <c r="B13" t="s">
        <v>27</v>
      </c>
      <c r="C13" t="s">
        <v>26</v>
      </c>
      <c r="D13">
        <v>1</v>
      </c>
    </row>
    <row r="14" spans="1:4" x14ac:dyDescent="0.25">
      <c r="C14" t="s">
        <v>29</v>
      </c>
      <c r="D14">
        <v>2</v>
      </c>
    </row>
    <row r="15" spans="1:4" x14ac:dyDescent="0.25">
      <c r="A15" t="s">
        <v>23</v>
      </c>
      <c r="B15" t="s">
        <v>24</v>
      </c>
      <c r="C15" t="s">
        <v>25</v>
      </c>
      <c r="D15">
        <v>1</v>
      </c>
    </row>
    <row r="16" spans="1:4" x14ac:dyDescent="0.25">
      <c r="B16" t="s">
        <v>10</v>
      </c>
      <c r="C16" t="s">
        <v>21</v>
      </c>
      <c r="D16">
        <v>3</v>
      </c>
    </row>
    <row r="17" spans="1:4" x14ac:dyDescent="0.25">
      <c r="C17" t="s">
        <v>26</v>
      </c>
      <c r="D17">
        <v>21</v>
      </c>
    </row>
    <row r="18" spans="1:4" x14ac:dyDescent="0.25">
      <c r="C18" t="s">
        <v>31</v>
      </c>
      <c r="D18">
        <v>2</v>
      </c>
    </row>
    <row r="19" spans="1:4" x14ac:dyDescent="0.25">
      <c r="B19" t="s">
        <v>27</v>
      </c>
      <c r="C19" t="s">
        <v>26</v>
      </c>
      <c r="D19">
        <v>1</v>
      </c>
    </row>
    <row r="20" spans="1:4" x14ac:dyDescent="0.25">
      <c r="C20" t="s">
        <v>29</v>
      </c>
      <c r="D20">
        <v>2</v>
      </c>
    </row>
    <row r="21" spans="1:4" x14ac:dyDescent="0.25">
      <c r="C21" t="s">
        <v>30</v>
      </c>
      <c r="D21">
        <v>1</v>
      </c>
    </row>
    <row r="22" spans="1:4" x14ac:dyDescent="0.25">
      <c r="A22" t="s">
        <v>33</v>
      </c>
      <c r="D22">
        <v>105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919C-860C-4DC0-A5E6-23B41A445089}">
  <dimension ref="A1:J106"/>
  <sheetViews>
    <sheetView tabSelected="1" workbookViewId="0">
      <selection activeCell="B65" sqref="B65"/>
    </sheetView>
  </sheetViews>
  <sheetFormatPr defaultRowHeight="12.5" x14ac:dyDescent="0.25"/>
  <cols>
    <col min="1" max="1" width="18.1796875" customWidth="1"/>
    <col min="2" max="2" width="16.7265625" customWidth="1"/>
    <col min="3" max="3" width="22.1796875" customWidth="1"/>
    <col min="4" max="4" width="16" customWidth="1"/>
    <col min="5" max="5" width="22.26953125" customWidth="1"/>
    <col min="6" max="6" width="15.54296875" customWidth="1"/>
    <col min="7" max="7" width="12.81640625" customWidth="1"/>
    <col min="8" max="8" width="45.7265625" bestFit="1" customWidth="1"/>
    <col min="9" max="9" width="22.81640625" bestFit="1" customWidth="1"/>
    <col min="10" max="10" width="45.7265625" bestFit="1" customWidth="1"/>
  </cols>
  <sheetData>
    <row r="1" spans="1:10" ht="13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3" t="s">
        <v>8</v>
      </c>
      <c r="J1" s="17" t="s">
        <v>35</v>
      </c>
    </row>
    <row r="2" spans="1:10" x14ac:dyDescent="0.25">
      <c r="A2" s="5">
        <v>45617.458333333299</v>
      </c>
      <c r="B2" s="6" t="s">
        <v>9</v>
      </c>
      <c r="C2" s="6" t="s">
        <v>10</v>
      </c>
      <c r="D2" s="6" t="s">
        <v>11</v>
      </c>
      <c r="E2" s="6"/>
      <c r="F2" s="7"/>
      <c r="G2" s="6" t="s">
        <v>12</v>
      </c>
      <c r="H2" s="6"/>
      <c r="I2" s="8" t="s">
        <v>13</v>
      </c>
      <c r="J2" s="8" t="str">
        <f>IF(TRIM(H2)&lt;&gt;"",TRIM(H2),TRIM(I2))</f>
        <v>Lung transplant rejection</v>
      </c>
    </row>
    <row r="3" spans="1:10" x14ac:dyDescent="0.25">
      <c r="A3" s="9">
        <v>44734.416666666701</v>
      </c>
      <c r="B3" s="10" t="s">
        <v>9</v>
      </c>
      <c r="C3" s="10" t="s">
        <v>10</v>
      </c>
      <c r="D3" s="10" t="s">
        <v>11</v>
      </c>
      <c r="E3" s="10"/>
      <c r="F3" s="11"/>
      <c r="G3" s="10" t="s">
        <v>12</v>
      </c>
      <c r="H3" s="10"/>
      <c r="I3" s="12" t="s">
        <v>14</v>
      </c>
      <c r="J3" s="12" t="str">
        <f t="shared" ref="J3:J66" si="0">IF(TRIM(H3)&lt;&gt;"",TRIM(H3),TRIM(I3))</f>
        <v>Scleroderma</v>
      </c>
    </row>
    <row r="4" spans="1:10" x14ac:dyDescent="0.25">
      <c r="A4" s="13">
        <v>45659.458333333299</v>
      </c>
      <c r="B4" s="6" t="s">
        <v>9</v>
      </c>
      <c r="C4" s="6" t="s">
        <v>10</v>
      </c>
      <c r="D4" s="6" t="s">
        <v>11</v>
      </c>
      <c r="E4" s="6"/>
      <c r="F4" s="7"/>
      <c r="G4" s="6" t="s">
        <v>12</v>
      </c>
      <c r="H4" s="6"/>
      <c r="I4" s="8" t="s">
        <v>13</v>
      </c>
      <c r="J4" s="8" t="str">
        <f t="shared" si="0"/>
        <v>Lung transplant rejection</v>
      </c>
    </row>
    <row r="5" spans="1:10" x14ac:dyDescent="0.25">
      <c r="A5" s="14">
        <v>45939.458333333299</v>
      </c>
      <c r="B5" s="10" t="s">
        <v>9</v>
      </c>
      <c r="C5" s="10" t="s">
        <v>10</v>
      </c>
      <c r="D5" s="10" t="s">
        <v>11</v>
      </c>
      <c r="E5" s="10"/>
      <c r="F5" s="11"/>
      <c r="G5" s="10" t="s">
        <v>12</v>
      </c>
      <c r="H5" s="10"/>
      <c r="I5" s="12" t="s">
        <v>15</v>
      </c>
      <c r="J5" s="12" t="str">
        <f t="shared" si="0"/>
        <v>GVHD</v>
      </c>
    </row>
    <row r="6" spans="1:10" x14ac:dyDescent="0.25">
      <c r="A6" s="13">
        <v>45250.458333333299</v>
      </c>
      <c r="B6" s="6" t="s">
        <v>9</v>
      </c>
      <c r="C6" s="6" t="s">
        <v>10</v>
      </c>
      <c r="D6" s="6" t="s">
        <v>11</v>
      </c>
      <c r="E6" s="6"/>
      <c r="F6" s="7"/>
      <c r="G6" s="6" t="s">
        <v>12</v>
      </c>
      <c r="H6" s="6"/>
      <c r="I6" s="8" t="s">
        <v>13</v>
      </c>
      <c r="J6" s="8" t="str">
        <f t="shared" si="0"/>
        <v>Lung transplant rejection</v>
      </c>
    </row>
    <row r="7" spans="1:10" x14ac:dyDescent="0.25">
      <c r="A7" s="14">
        <v>44923.458333333299</v>
      </c>
      <c r="B7" s="10" t="s">
        <v>9</v>
      </c>
      <c r="C7" s="10" t="s">
        <v>10</v>
      </c>
      <c r="D7" s="10" t="s">
        <v>11</v>
      </c>
      <c r="E7" s="10"/>
      <c r="F7" s="11"/>
      <c r="G7" s="10" t="s">
        <v>12</v>
      </c>
      <c r="H7" s="10"/>
      <c r="I7" s="12" t="s">
        <v>16</v>
      </c>
      <c r="J7" s="12" t="str">
        <f t="shared" si="0"/>
        <v>Congenital Scleroderma</v>
      </c>
    </row>
    <row r="8" spans="1:10" x14ac:dyDescent="0.25">
      <c r="A8" s="13">
        <v>45079.416666666701</v>
      </c>
      <c r="B8" s="6" t="s">
        <v>9</v>
      </c>
      <c r="C8" s="6" t="s">
        <v>10</v>
      </c>
      <c r="D8" s="6" t="s">
        <v>11</v>
      </c>
      <c r="E8" s="6"/>
      <c r="F8" s="7"/>
      <c r="G8" s="6" t="s">
        <v>12</v>
      </c>
      <c r="H8" s="6"/>
      <c r="I8" s="8" t="s">
        <v>17</v>
      </c>
      <c r="J8" s="8" t="str">
        <f t="shared" si="0"/>
        <v>Lung allograft rejection</v>
      </c>
    </row>
    <row r="9" spans="1:10" x14ac:dyDescent="0.25">
      <c r="A9" s="14">
        <v>45084.416666666701</v>
      </c>
      <c r="B9" s="10" t="s">
        <v>9</v>
      </c>
      <c r="C9" s="10" t="s">
        <v>10</v>
      </c>
      <c r="D9" s="10" t="s">
        <v>11</v>
      </c>
      <c r="E9" s="10"/>
      <c r="F9" s="11"/>
      <c r="G9" s="10" t="s">
        <v>12</v>
      </c>
      <c r="H9" s="10"/>
      <c r="I9" s="12" t="s">
        <v>14</v>
      </c>
      <c r="J9" s="12" t="str">
        <f t="shared" si="0"/>
        <v>Scleroderma</v>
      </c>
    </row>
    <row r="10" spans="1:10" x14ac:dyDescent="0.25">
      <c r="A10" s="13">
        <v>45215.458333333299</v>
      </c>
      <c r="B10" s="6" t="s">
        <v>9</v>
      </c>
      <c r="C10" s="6" t="s">
        <v>10</v>
      </c>
      <c r="D10" s="6" t="s">
        <v>11</v>
      </c>
      <c r="E10" s="6"/>
      <c r="F10" s="7"/>
      <c r="G10" s="6" t="s">
        <v>12</v>
      </c>
      <c r="H10" s="6"/>
      <c r="I10" s="8" t="s">
        <v>18</v>
      </c>
      <c r="J10" s="8" t="str">
        <f t="shared" si="0"/>
        <v>T cell lymphoma</v>
      </c>
    </row>
    <row r="11" spans="1:10" x14ac:dyDescent="0.25">
      <c r="A11" s="14">
        <v>45281.458333333299</v>
      </c>
      <c r="B11" s="10" t="s">
        <v>9</v>
      </c>
      <c r="C11" s="10" t="s">
        <v>10</v>
      </c>
      <c r="D11" s="10" t="s">
        <v>11</v>
      </c>
      <c r="E11" s="10"/>
      <c r="F11" s="11"/>
      <c r="G11" s="10" t="s">
        <v>12</v>
      </c>
      <c r="H11" s="10"/>
      <c r="I11" s="12" t="s">
        <v>13</v>
      </c>
      <c r="J11" s="12" t="str">
        <f t="shared" si="0"/>
        <v>Lung transplant rejection</v>
      </c>
    </row>
    <row r="12" spans="1:10" x14ac:dyDescent="0.25">
      <c r="A12" s="13">
        <v>45154.416666666701</v>
      </c>
      <c r="B12" s="6" t="s">
        <v>9</v>
      </c>
      <c r="C12" s="6" t="s">
        <v>10</v>
      </c>
      <c r="D12" s="6" t="s">
        <v>11</v>
      </c>
      <c r="E12" s="6"/>
      <c r="F12" s="7"/>
      <c r="G12" s="6" t="s">
        <v>12</v>
      </c>
      <c r="H12" s="6"/>
      <c r="I12" s="8" t="s">
        <v>19</v>
      </c>
      <c r="J12" s="8" t="str">
        <f t="shared" si="0"/>
        <v>Lung Transplant Rejection</v>
      </c>
    </row>
    <row r="13" spans="1:10" x14ac:dyDescent="0.25">
      <c r="A13" s="14">
        <v>45456.416666666701</v>
      </c>
      <c r="B13" s="10" t="s">
        <v>9</v>
      </c>
      <c r="C13" s="10" t="s">
        <v>10</v>
      </c>
      <c r="D13" s="10" t="s">
        <v>11</v>
      </c>
      <c r="E13" s="10"/>
      <c r="F13" s="11"/>
      <c r="G13" s="10" t="s">
        <v>12</v>
      </c>
      <c r="H13" s="10"/>
      <c r="I13" s="12" t="s">
        <v>13</v>
      </c>
      <c r="J13" s="12" t="str">
        <f t="shared" si="0"/>
        <v>Lung transplant rejection</v>
      </c>
    </row>
    <row r="14" spans="1:10" x14ac:dyDescent="0.25">
      <c r="A14" s="13">
        <v>45679.458333333299</v>
      </c>
      <c r="B14" s="6" t="s">
        <v>9</v>
      </c>
      <c r="C14" s="6" t="s">
        <v>10</v>
      </c>
      <c r="D14" s="6" t="s">
        <v>11</v>
      </c>
      <c r="E14" s="6"/>
      <c r="F14" s="7"/>
      <c r="G14" s="6" t="s">
        <v>12</v>
      </c>
      <c r="H14" s="6"/>
      <c r="I14" s="8" t="s">
        <v>13</v>
      </c>
      <c r="J14" s="8" t="str">
        <f t="shared" si="0"/>
        <v>Lung transplant rejection</v>
      </c>
    </row>
    <row r="15" spans="1:10" x14ac:dyDescent="0.25">
      <c r="A15" s="14">
        <v>45427.416666666701</v>
      </c>
      <c r="B15" s="10" t="s">
        <v>9</v>
      </c>
      <c r="C15" s="10" t="s">
        <v>10</v>
      </c>
      <c r="D15" s="10" t="s">
        <v>11</v>
      </c>
      <c r="E15" s="10"/>
      <c r="F15" s="11"/>
      <c r="G15" s="10" t="s">
        <v>12</v>
      </c>
      <c r="H15" s="10"/>
      <c r="I15" s="12" t="s">
        <v>13</v>
      </c>
      <c r="J15" s="12" t="str">
        <f t="shared" si="0"/>
        <v>Lung transplant rejection</v>
      </c>
    </row>
    <row r="16" spans="1:10" x14ac:dyDescent="0.25">
      <c r="A16" s="13">
        <v>45784.416666666701</v>
      </c>
      <c r="B16" s="6" t="s">
        <v>9</v>
      </c>
      <c r="C16" s="6" t="s">
        <v>10</v>
      </c>
      <c r="D16" s="6" t="s">
        <v>11</v>
      </c>
      <c r="E16" s="6"/>
      <c r="F16" s="7"/>
      <c r="G16" s="6" t="s">
        <v>12</v>
      </c>
      <c r="H16" s="6"/>
      <c r="I16" s="8" t="s">
        <v>15</v>
      </c>
      <c r="J16" s="8" t="str">
        <f t="shared" si="0"/>
        <v>GVHD</v>
      </c>
    </row>
    <row r="17" spans="1:10" x14ac:dyDescent="0.25">
      <c r="A17" s="14">
        <v>46028.458333333299</v>
      </c>
      <c r="B17" s="10" t="s">
        <v>9</v>
      </c>
      <c r="C17" s="10" t="s">
        <v>10</v>
      </c>
      <c r="D17" s="10" t="s">
        <v>11</v>
      </c>
      <c r="E17" s="10"/>
      <c r="F17" s="11"/>
      <c r="G17" s="10" t="s">
        <v>12</v>
      </c>
      <c r="H17" s="10"/>
      <c r="I17" s="12" t="s">
        <v>20</v>
      </c>
      <c r="J17" s="12" t="str">
        <f t="shared" si="0"/>
        <v>CLAD</v>
      </c>
    </row>
    <row r="18" spans="1:10" x14ac:dyDescent="0.25">
      <c r="A18" s="13">
        <v>45770.416666666701</v>
      </c>
      <c r="B18" s="6" t="s">
        <v>9</v>
      </c>
      <c r="C18" s="6" t="s">
        <v>10</v>
      </c>
      <c r="D18" s="6" t="s">
        <v>11</v>
      </c>
      <c r="E18" s="6"/>
      <c r="F18" s="7"/>
      <c r="G18" s="6" t="s">
        <v>12</v>
      </c>
      <c r="H18" s="6"/>
      <c r="I18" s="8" t="s">
        <v>13</v>
      </c>
      <c r="J18" s="8" t="str">
        <f t="shared" si="0"/>
        <v>Lung transplant rejection</v>
      </c>
    </row>
    <row r="19" spans="1:10" x14ac:dyDescent="0.25">
      <c r="A19" s="14">
        <v>46015.458333333299</v>
      </c>
      <c r="B19" s="10" t="s">
        <v>9</v>
      </c>
      <c r="C19" s="10" t="s">
        <v>10</v>
      </c>
      <c r="D19" s="10" t="s">
        <v>11</v>
      </c>
      <c r="E19" s="10"/>
      <c r="F19" s="11"/>
      <c r="G19" s="10" t="s">
        <v>12</v>
      </c>
      <c r="H19" s="10"/>
      <c r="I19" s="12" t="s">
        <v>20</v>
      </c>
      <c r="J19" s="12" t="str">
        <f t="shared" si="0"/>
        <v>CLAD</v>
      </c>
    </row>
    <row r="20" spans="1:10" x14ac:dyDescent="0.25">
      <c r="A20" s="13">
        <v>46105.458333333299</v>
      </c>
      <c r="B20" s="6" t="s">
        <v>9</v>
      </c>
      <c r="C20" s="6" t="s">
        <v>10</v>
      </c>
      <c r="D20" s="6" t="s">
        <v>11</v>
      </c>
      <c r="E20" s="6"/>
      <c r="F20" s="7"/>
      <c r="G20" s="6" t="s">
        <v>12</v>
      </c>
      <c r="H20" s="6"/>
      <c r="I20" s="8" t="s">
        <v>20</v>
      </c>
      <c r="J20" s="8" t="str">
        <f t="shared" si="0"/>
        <v>CLAD</v>
      </c>
    </row>
    <row r="21" spans="1:10" x14ac:dyDescent="0.25">
      <c r="A21" s="14">
        <v>45488.416666666701</v>
      </c>
      <c r="B21" s="10" t="s">
        <v>9</v>
      </c>
      <c r="C21" s="10" t="s">
        <v>10</v>
      </c>
      <c r="D21" s="10" t="s">
        <v>11</v>
      </c>
      <c r="E21" s="10"/>
      <c r="F21" s="11"/>
      <c r="G21" s="10" t="s">
        <v>12</v>
      </c>
      <c r="H21" s="10" t="s">
        <v>21</v>
      </c>
      <c r="I21" s="12"/>
      <c r="J21" s="12" t="str">
        <f t="shared" si="0"/>
        <v>Cutaneous T-cell lymphoma</v>
      </c>
    </row>
    <row r="22" spans="1:10" x14ac:dyDescent="0.25">
      <c r="A22" s="13">
        <v>45618.458333333299</v>
      </c>
      <c r="B22" s="6" t="s">
        <v>9</v>
      </c>
      <c r="C22" s="6" t="s">
        <v>10</v>
      </c>
      <c r="D22" s="6" t="s">
        <v>11</v>
      </c>
      <c r="E22" s="6"/>
      <c r="F22" s="7"/>
      <c r="G22" s="6" t="s">
        <v>12</v>
      </c>
      <c r="H22" s="6" t="s">
        <v>21</v>
      </c>
      <c r="I22" s="8"/>
      <c r="J22" s="8" t="str">
        <f t="shared" si="0"/>
        <v>Cutaneous T-cell lymphoma</v>
      </c>
    </row>
    <row r="23" spans="1:10" x14ac:dyDescent="0.25">
      <c r="A23" s="14">
        <v>45981.458333333299</v>
      </c>
      <c r="B23" s="10" t="s">
        <v>9</v>
      </c>
      <c r="C23" s="10" t="s">
        <v>10</v>
      </c>
      <c r="D23" s="10" t="s">
        <v>11</v>
      </c>
      <c r="E23" s="10"/>
      <c r="F23" s="11"/>
      <c r="G23" s="10" t="s">
        <v>12</v>
      </c>
      <c r="H23" s="10" t="s">
        <v>21</v>
      </c>
      <c r="I23" s="12"/>
      <c r="J23" s="12" t="str">
        <f t="shared" si="0"/>
        <v>Cutaneous T-cell lymphoma</v>
      </c>
    </row>
    <row r="24" spans="1:10" x14ac:dyDescent="0.25">
      <c r="A24" s="13">
        <v>46077.458333333299</v>
      </c>
      <c r="B24" s="6" t="s">
        <v>9</v>
      </c>
      <c r="C24" s="6" t="s">
        <v>10</v>
      </c>
      <c r="D24" s="6" t="s">
        <v>22</v>
      </c>
      <c r="E24" s="6"/>
      <c r="F24" s="7">
        <v>46078.458333333299</v>
      </c>
      <c r="G24" s="6" t="s">
        <v>23</v>
      </c>
      <c r="H24" s="6" t="s">
        <v>21</v>
      </c>
      <c r="I24" s="8"/>
      <c r="J24" s="8" t="str">
        <f t="shared" si="0"/>
        <v>Cutaneous T-cell lymphoma</v>
      </c>
    </row>
    <row r="25" spans="1:10" x14ac:dyDescent="0.25">
      <c r="A25" s="14">
        <v>45632.458333333299</v>
      </c>
      <c r="B25" s="10" t="s">
        <v>9</v>
      </c>
      <c r="C25" s="10" t="s">
        <v>10</v>
      </c>
      <c r="D25" s="10" t="s">
        <v>11</v>
      </c>
      <c r="E25" s="10"/>
      <c r="F25" s="11"/>
      <c r="G25" s="10" t="s">
        <v>12</v>
      </c>
      <c r="H25" s="10" t="s">
        <v>21</v>
      </c>
      <c r="I25" s="12"/>
      <c r="J25" s="12" t="str">
        <f t="shared" si="0"/>
        <v>Cutaneous T-cell lymphoma</v>
      </c>
    </row>
    <row r="26" spans="1:10" x14ac:dyDescent="0.25">
      <c r="A26" s="13">
        <v>44659.416666666701</v>
      </c>
      <c r="B26" s="6" t="s">
        <v>9</v>
      </c>
      <c r="C26" s="6" t="s">
        <v>10</v>
      </c>
      <c r="D26" s="6" t="s">
        <v>11</v>
      </c>
      <c r="E26" s="6"/>
      <c r="F26" s="7"/>
      <c r="G26" s="6" t="s">
        <v>12</v>
      </c>
      <c r="H26" s="6" t="s">
        <v>21</v>
      </c>
      <c r="I26" s="8"/>
      <c r="J26" s="8" t="str">
        <f t="shared" si="0"/>
        <v>Cutaneous T-cell lymphoma</v>
      </c>
    </row>
    <row r="27" spans="1:10" x14ac:dyDescent="0.25">
      <c r="A27" s="14">
        <v>45224.458333333299</v>
      </c>
      <c r="B27" s="10" t="s">
        <v>9</v>
      </c>
      <c r="C27" s="10" t="s">
        <v>10</v>
      </c>
      <c r="D27" s="10" t="s">
        <v>11</v>
      </c>
      <c r="E27" s="10"/>
      <c r="F27" s="11"/>
      <c r="G27" s="10" t="s">
        <v>12</v>
      </c>
      <c r="H27" s="10" t="s">
        <v>21</v>
      </c>
      <c r="I27" s="12"/>
      <c r="J27" s="12" t="str">
        <f t="shared" si="0"/>
        <v>Cutaneous T-cell lymphoma</v>
      </c>
    </row>
    <row r="28" spans="1:10" x14ac:dyDescent="0.25">
      <c r="A28" s="13">
        <v>44971.458333333299</v>
      </c>
      <c r="B28" s="6" t="s">
        <v>9</v>
      </c>
      <c r="C28" s="6" t="s">
        <v>10</v>
      </c>
      <c r="D28" s="6" t="s">
        <v>11</v>
      </c>
      <c r="E28" s="6"/>
      <c r="F28" s="7"/>
      <c r="G28" s="6" t="s">
        <v>12</v>
      </c>
      <c r="H28" s="6" t="s">
        <v>21</v>
      </c>
      <c r="I28" s="8"/>
      <c r="J28" s="8" t="str">
        <f t="shared" si="0"/>
        <v>Cutaneous T-cell lymphoma</v>
      </c>
    </row>
    <row r="29" spans="1:10" x14ac:dyDescent="0.25">
      <c r="A29" s="14">
        <v>44817.416666666701</v>
      </c>
      <c r="B29" s="10" t="s">
        <v>9</v>
      </c>
      <c r="C29" s="10" t="s">
        <v>10</v>
      </c>
      <c r="D29" s="10" t="s">
        <v>11</v>
      </c>
      <c r="E29" s="10"/>
      <c r="F29" s="11"/>
      <c r="G29" s="10" t="s">
        <v>12</v>
      </c>
      <c r="H29" s="10" t="s">
        <v>21</v>
      </c>
      <c r="I29" s="12"/>
      <c r="J29" s="12" t="str">
        <f t="shared" si="0"/>
        <v>Cutaneous T-cell lymphoma</v>
      </c>
    </row>
    <row r="30" spans="1:10" x14ac:dyDescent="0.25">
      <c r="A30" s="13">
        <v>45352.458333333299</v>
      </c>
      <c r="B30" s="6" t="s">
        <v>9</v>
      </c>
      <c r="C30" s="6" t="s">
        <v>10</v>
      </c>
      <c r="D30" s="6" t="s">
        <v>11</v>
      </c>
      <c r="E30" s="6"/>
      <c r="F30" s="7"/>
      <c r="G30" s="6" t="s">
        <v>12</v>
      </c>
      <c r="H30" s="6" t="s">
        <v>21</v>
      </c>
      <c r="I30" s="8"/>
      <c r="J30" s="8" t="str">
        <f t="shared" si="0"/>
        <v>Cutaneous T-cell lymphoma</v>
      </c>
    </row>
    <row r="31" spans="1:10" x14ac:dyDescent="0.25">
      <c r="A31" s="14">
        <v>45609.458333333299</v>
      </c>
      <c r="B31" s="10" t="s">
        <v>9</v>
      </c>
      <c r="C31" s="10" t="s">
        <v>10</v>
      </c>
      <c r="D31" s="10" t="s">
        <v>11</v>
      </c>
      <c r="E31" s="10"/>
      <c r="F31" s="11"/>
      <c r="G31" s="10" t="s">
        <v>12</v>
      </c>
      <c r="H31" s="10" t="s">
        <v>21</v>
      </c>
      <c r="I31" s="12"/>
      <c r="J31" s="12" t="str">
        <f t="shared" si="0"/>
        <v>Cutaneous T-cell lymphoma</v>
      </c>
    </row>
    <row r="32" spans="1:10" x14ac:dyDescent="0.25">
      <c r="A32" s="13">
        <v>45639.458333333299</v>
      </c>
      <c r="B32" s="6" t="s">
        <v>9</v>
      </c>
      <c r="C32" s="6" t="s">
        <v>10</v>
      </c>
      <c r="D32" s="6" t="s">
        <v>11</v>
      </c>
      <c r="E32" s="6"/>
      <c r="F32" s="7"/>
      <c r="G32" s="6" t="s">
        <v>12</v>
      </c>
      <c r="H32" s="6" t="s">
        <v>21</v>
      </c>
      <c r="I32" s="8"/>
      <c r="J32" s="8" t="str">
        <f t="shared" si="0"/>
        <v>Cutaneous T-cell lymphoma</v>
      </c>
    </row>
    <row r="33" spans="1:10" x14ac:dyDescent="0.25">
      <c r="A33" s="14">
        <v>45994.458333333299</v>
      </c>
      <c r="B33" s="10" t="s">
        <v>9</v>
      </c>
      <c r="C33" s="10" t="s">
        <v>10</v>
      </c>
      <c r="D33" s="10" t="s">
        <v>11</v>
      </c>
      <c r="E33" s="10"/>
      <c r="F33" s="11"/>
      <c r="G33" s="10" t="s">
        <v>12</v>
      </c>
      <c r="H33" s="10" t="s">
        <v>21</v>
      </c>
      <c r="I33" s="12"/>
      <c r="J33" s="12" t="str">
        <f t="shared" si="0"/>
        <v>Cutaneous T-cell lymphoma</v>
      </c>
    </row>
    <row r="34" spans="1:10" x14ac:dyDescent="0.25">
      <c r="A34" s="13">
        <v>45968.458333333299</v>
      </c>
      <c r="B34" s="6" t="s">
        <v>9</v>
      </c>
      <c r="C34" s="6" t="s">
        <v>10</v>
      </c>
      <c r="D34" s="6" t="s">
        <v>11</v>
      </c>
      <c r="E34" s="6"/>
      <c r="F34" s="7"/>
      <c r="G34" s="6" t="s">
        <v>12</v>
      </c>
      <c r="H34" s="6" t="s">
        <v>21</v>
      </c>
      <c r="I34" s="8"/>
      <c r="J34" s="8" t="str">
        <f t="shared" si="0"/>
        <v>Cutaneous T-cell lymphoma</v>
      </c>
    </row>
    <row r="35" spans="1:10" x14ac:dyDescent="0.25">
      <c r="A35" s="14">
        <v>46094.458333333299</v>
      </c>
      <c r="B35" s="10" t="s">
        <v>9</v>
      </c>
      <c r="C35" s="10" t="s">
        <v>10</v>
      </c>
      <c r="D35" s="10" t="s">
        <v>22</v>
      </c>
      <c r="E35" s="10"/>
      <c r="F35" s="11">
        <v>46097.458333333299</v>
      </c>
      <c r="G35" s="10" t="s">
        <v>23</v>
      </c>
      <c r="H35" s="10" t="s">
        <v>21</v>
      </c>
      <c r="I35" s="12"/>
      <c r="J35" s="12" t="str">
        <f t="shared" si="0"/>
        <v>Cutaneous T-cell lymphoma</v>
      </c>
    </row>
    <row r="36" spans="1:10" x14ac:dyDescent="0.25">
      <c r="A36" s="13">
        <v>46065.458333333299</v>
      </c>
      <c r="B36" s="6" t="s">
        <v>9</v>
      </c>
      <c r="C36" s="6" t="s">
        <v>10</v>
      </c>
      <c r="D36" s="6" t="s">
        <v>22</v>
      </c>
      <c r="E36" s="6"/>
      <c r="F36" s="7">
        <v>46065.458333333299</v>
      </c>
      <c r="G36" s="6" t="s">
        <v>23</v>
      </c>
      <c r="H36" s="6" t="s">
        <v>21</v>
      </c>
      <c r="I36" s="8"/>
      <c r="J36" s="8" t="str">
        <f t="shared" si="0"/>
        <v>Cutaneous T-cell lymphoma</v>
      </c>
    </row>
    <row r="37" spans="1:10" x14ac:dyDescent="0.25">
      <c r="A37" s="14">
        <v>44769.416666666701</v>
      </c>
      <c r="B37" s="10" t="s">
        <v>9</v>
      </c>
      <c r="C37" s="10" t="s">
        <v>24</v>
      </c>
      <c r="D37" s="10" t="s">
        <v>22</v>
      </c>
      <c r="E37" s="10"/>
      <c r="F37" s="11">
        <v>44771.416666666701</v>
      </c>
      <c r="G37" s="10" t="s">
        <v>23</v>
      </c>
      <c r="H37" s="10" t="s">
        <v>25</v>
      </c>
      <c r="I37" s="12"/>
      <c r="J37" s="12" t="str">
        <f t="shared" si="0"/>
        <v>Dermatitis</v>
      </c>
    </row>
    <row r="38" spans="1:10" x14ac:dyDescent="0.25">
      <c r="A38" s="13">
        <v>45821.416666666701</v>
      </c>
      <c r="B38" s="6" t="s">
        <v>9</v>
      </c>
      <c r="C38" s="6" t="s">
        <v>10</v>
      </c>
      <c r="D38" s="6" t="s">
        <v>11</v>
      </c>
      <c r="E38" s="6"/>
      <c r="F38" s="7"/>
      <c r="G38" s="6" t="s">
        <v>12</v>
      </c>
      <c r="H38" s="6" t="s">
        <v>26</v>
      </c>
      <c r="I38" s="8"/>
      <c r="J38" s="8" t="str">
        <f t="shared" si="0"/>
        <v>GVHD - Graft-versus-host disease</v>
      </c>
    </row>
    <row r="39" spans="1:10" x14ac:dyDescent="0.25">
      <c r="A39" s="14">
        <v>46092.458333333299</v>
      </c>
      <c r="B39" s="10" t="s">
        <v>9</v>
      </c>
      <c r="C39" s="10" t="s">
        <v>10</v>
      </c>
      <c r="D39" s="10" t="s">
        <v>22</v>
      </c>
      <c r="E39" s="10"/>
      <c r="F39" s="11">
        <v>46092.458333333299</v>
      </c>
      <c r="G39" s="10" t="s">
        <v>23</v>
      </c>
      <c r="H39" s="10" t="s">
        <v>26</v>
      </c>
      <c r="I39" s="12"/>
      <c r="J39" s="12" t="str">
        <f t="shared" si="0"/>
        <v>GVHD - Graft-versus-host disease</v>
      </c>
    </row>
    <row r="40" spans="1:10" x14ac:dyDescent="0.25">
      <c r="A40" s="13">
        <v>45905.416666666701</v>
      </c>
      <c r="B40" s="6" t="s">
        <v>9</v>
      </c>
      <c r="C40" s="6" t="s">
        <v>10</v>
      </c>
      <c r="D40" s="6" t="s">
        <v>22</v>
      </c>
      <c r="E40" s="6"/>
      <c r="F40" s="7">
        <v>45908.416666666701</v>
      </c>
      <c r="G40" s="6" t="s">
        <v>23</v>
      </c>
      <c r="H40" s="6" t="s">
        <v>26</v>
      </c>
      <c r="I40" s="8"/>
      <c r="J40" s="8" t="str">
        <f t="shared" si="0"/>
        <v>GVHD - Graft-versus-host disease</v>
      </c>
    </row>
    <row r="41" spans="1:10" x14ac:dyDescent="0.25">
      <c r="A41" s="14">
        <v>45838.416666666701</v>
      </c>
      <c r="B41" s="10" t="s">
        <v>9</v>
      </c>
      <c r="C41" s="10" t="s">
        <v>10</v>
      </c>
      <c r="D41" s="10" t="s">
        <v>11</v>
      </c>
      <c r="E41" s="10"/>
      <c r="F41" s="11"/>
      <c r="G41" s="10" t="s">
        <v>12</v>
      </c>
      <c r="H41" s="10" t="s">
        <v>26</v>
      </c>
      <c r="I41" s="12"/>
      <c r="J41" s="12" t="str">
        <f t="shared" si="0"/>
        <v>GVHD - Graft-versus-host disease</v>
      </c>
    </row>
    <row r="42" spans="1:10" x14ac:dyDescent="0.25">
      <c r="A42" s="13">
        <v>45820.416666666701</v>
      </c>
      <c r="B42" s="6" t="s">
        <v>9</v>
      </c>
      <c r="C42" s="6" t="s">
        <v>10</v>
      </c>
      <c r="D42" s="6" t="s">
        <v>22</v>
      </c>
      <c r="E42" s="6"/>
      <c r="F42" s="7">
        <v>45820.416666666701</v>
      </c>
      <c r="G42" s="6" t="s">
        <v>23</v>
      </c>
      <c r="H42" s="6" t="s">
        <v>26</v>
      </c>
      <c r="I42" s="8"/>
      <c r="J42" s="8" t="str">
        <f t="shared" si="0"/>
        <v>GVHD - Graft-versus-host disease</v>
      </c>
    </row>
    <row r="43" spans="1:10" x14ac:dyDescent="0.25">
      <c r="A43" s="14">
        <v>46065.458333333299</v>
      </c>
      <c r="B43" s="10" t="s">
        <v>9</v>
      </c>
      <c r="C43" s="10" t="s">
        <v>10</v>
      </c>
      <c r="D43" s="10" t="s">
        <v>22</v>
      </c>
      <c r="E43" s="10"/>
      <c r="F43" s="11">
        <v>46065.458333333299</v>
      </c>
      <c r="G43" s="10" t="s">
        <v>23</v>
      </c>
      <c r="H43" s="10" t="s">
        <v>26</v>
      </c>
      <c r="I43" s="12"/>
      <c r="J43" s="12" t="str">
        <f t="shared" si="0"/>
        <v>GVHD - Graft-versus-host disease</v>
      </c>
    </row>
    <row r="44" spans="1:10" x14ac:dyDescent="0.25">
      <c r="A44" s="13">
        <v>46065.458333333299</v>
      </c>
      <c r="B44" s="6" t="s">
        <v>9</v>
      </c>
      <c r="C44" s="6" t="s">
        <v>10</v>
      </c>
      <c r="D44" s="6" t="s">
        <v>22</v>
      </c>
      <c r="E44" s="6"/>
      <c r="F44" s="7">
        <v>46065.458333333299</v>
      </c>
      <c r="G44" s="6" t="s">
        <v>23</v>
      </c>
      <c r="H44" s="6" t="s">
        <v>26</v>
      </c>
      <c r="I44" s="8"/>
      <c r="J44" s="8" t="str">
        <f t="shared" si="0"/>
        <v>GVHD - Graft-versus-host disease</v>
      </c>
    </row>
    <row r="45" spans="1:10" x14ac:dyDescent="0.25">
      <c r="A45" s="14">
        <v>45548.416666666701</v>
      </c>
      <c r="B45" s="10" t="s">
        <v>9</v>
      </c>
      <c r="C45" s="10" t="s">
        <v>10</v>
      </c>
      <c r="D45" s="10" t="s">
        <v>22</v>
      </c>
      <c r="E45" s="10"/>
      <c r="F45" s="11">
        <v>45551.416666666701</v>
      </c>
      <c r="G45" s="10" t="s">
        <v>23</v>
      </c>
      <c r="H45" s="10" t="s">
        <v>26</v>
      </c>
      <c r="I45" s="12"/>
      <c r="J45" s="12" t="str">
        <f t="shared" si="0"/>
        <v>GVHD - Graft-versus-host disease</v>
      </c>
    </row>
    <row r="46" spans="1:10" x14ac:dyDescent="0.25">
      <c r="A46" s="13">
        <v>45548.416666666701</v>
      </c>
      <c r="B46" s="6" t="s">
        <v>9</v>
      </c>
      <c r="C46" s="6" t="s">
        <v>10</v>
      </c>
      <c r="D46" s="6" t="s">
        <v>22</v>
      </c>
      <c r="E46" s="6"/>
      <c r="F46" s="7">
        <v>45551.416666666701</v>
      </c>
      <c r="G46" s="6" t="s">
        <v>23</v>
      </c>
      <c r="H46" s="6" t="s">
        <v>26</v>
      </c>
      <c r="I46" s="8"/>
      <c r="J46" s="8" t="str">
        <f t="shared" si="0"/>
        <v>GVHD - Graft-versus-host disease</v>
      </c>
    </row>
    <row r="47" spans="1:10" x14ac:dyDescent="0.25">
      <c r="A47" s="14">
        <v>45548.416666666701</v>
      </c>
      <c r="B47" s="10" t="s">
        <v>9</v>
      </c>
      <c r="C47" s="10" t="s">
        <v>10</v>
      </c>
      <c r="D47" s="10" t="s">
        <v>22</v>
      </c>
      <c r="E47" s="10"/>
      <c r="F47" s="11">
        <v>45551.416666666701</v>
      </c>
      <c r="G47" s="10" t="s">
        <v>23</v>
      </c>
      <c r="H47" s="10" t="s">
        <v>26</v>
      </c>
      <c r="I47" s="12"/>
      <c r="J47" s="12" t="str">
        <f t="shared" si="0"/>
        <v>GVHD - Graft-versus-host disease</v>
      </c>
    </row>
    <row r="48" spans="1:10" x14ac:dyDescent="0.25">
      <c r="A48" s="13">
        <v>44756.416666666701</v>
      </c>
      <c r="B48" s="6" t="s">
        <v>9</v>
      </c>
      <c r="C48" s="6" t="s">
        <v>10</v>
      </c>
      <c r="D48" s="6" t="s">
        <v>22</v>
      </c>
      <c r="E48" s="6"/>
      <c r="F48" s="7">
        <v>44756.416666666701</v>
      </c>
      <c r="G48" s="6" t="s">
        <v>23</v>
      </c>
      <c r="H48" s="6" t="s">
        <v>26</v>
      </c>
      <c r="I48" s="8"/>
      <c r="J48" s="8" t="str">
        <f t="shared" si="0"/>
        <v>GVHD - Graft-versus-host disease</v>
      </c>
    </row>
    <row r="49" spans="1:10" x14ac:dyDescent="0.25">
      <c r="A49" s="14">
        <v>45645.458333333299</v>
      </c>
      <c r="B49" s="10" t="s">
        <v>9</v>
      </c>
      <c r="C49" s="10" t="s">
        <v>10</v>
      </c>
      <c r="D49" s="10" t="s">
        <v>22</v>
      </c>
      <c r="E49" s="10"/>
      <c r="F49" s="11">
        <v>45645.458333333299</v>
      </c>
      <c r="G49" s="10" t="s">
        <v>23</v>
      </c>
      <c r="H49" s="10" t="s">
        <v>26</v>
      </c>
      <c r="I49" s="12"/>
      <c r="J49" s="12" t="str">
        <f t="shared" si="0"/>
        <v>GVHD - Graft-versus-host disease</v>
      </c>
    </row>
    <row r="50" spans="1:10" x14ac:dyDescent="0.25">
      <c r="A50" s="13">
        <v>46065.458333333299</v>
      </c>
      <c r="B50" s="6" t="s">
        <v>9</v>
      </c>
      <c r="C50" s="6" t="s">
        <v>10</v>
      </c>
      <c r="D50" s="6" t="s">
        <v>22</v>
      </c>
      <c r="E50" s="6"/>
      <c r="F50" s="7">
        <v>46065.458333333299</v>
      </c>
      <c r="G50" s="6" t="s">
        <v>23</v>
      </c>
      <c r="H50" s="6" t="s">
        <v>26</v>
      </c>
      <c r="I50" s="8"/>
      <c r="J50" s="8" t="str">
        <f t="shared" si="0"/>
        <v>GVHD - Graft-versus-host disease</v>
      </c>
    </row>
    <row r="51" spans="1:10" x14ac:dyDescent="0.25">
      <c r="A51" s="14">
        <v>45562.416666666701</v>
      </c>
      <c r="B51" s="10" t="s">
        <v>9</v>
      </c>
      <c r="C51" s="10" t="s">
        <v>10</v>
      </c>
      <c r="D51" s="10" t="s">
        <v>11</v>
      </c>
      <c r="E51" s="10"/>
      <c r="F51" s="11"/>
      <c r="G51" s="10" t="s">
        <v>12</v>
      </c>
      <c r="H51" s="10" t="s">
        <v>26</v>
      </c>
      <c r="I51" s="12"/>
      <c r="J51" s="12" t="str">
        <f t="shared" si="0"/>
        <v>GVHD - Graft-versus-host disease</v>
      </c>
    </row>
    <row r="52" spans="1:10" x14ac:dyDescent="0.25">
      <c r="A52" s="13">
        <v>46038.458333333299</v>
      </c>
      <c r="B52" s="6" t="s">
        <v>9</v>
      </c>
      <c r="C52" s="6" t="s">
        <v>10</v>
      </c>
      <c r="D52" s="6" t="s">
        <v>11</v>
      </c>
      <c r="E52" s="6"/>
      <c r="F52" s="7"/>
      <c r="G52" s="6" t="s">
        <v>12</v>
      </c>
      <c r="H52" s="6" t="s">
        <v>26</v>
      </c>
      <c r="I52" s="8"/>
      <c r="J52" s="8" t="str">
        <f t="shared" si="0"/>
        <v>GVHD - Graft-versus-host disease</v>
      </c>
    </row>
    <row r="53" spans="1:10" x14ac:dyDescent="0.25">
      <c r="A53" s="14">
        <v>44642.458333333299</v>
      </c>
      <c r="B53" s="10" t="s">
        <v>9</v>
      </c>
      <c r="C53" s="10" t="s">
        <v>10</v>
      </c>
      <c r="D53" s="10" t="s">
        <v>22</v>
      </c>
      <c r="E53" s="10"/>
      <c r="F53" s="11">
        <v>44644.458333333299</v>
      </c>
      <c r="G53" s="10" t="s">
        <v>23</v>
      </c>
      <c r="H53" s="10" t="s">
        <v>26</v>
      </c>
      <c r="I53" s="12"/>
      <c r="J53" s="12" t="str">
        <f t="shared" si="0"/>
        <v>GVHD - Graft-versus-host disease</v>
      </c>
    </row>
    <row r="54" spans="1:10" x14ac:dyDescent="0.25">
      <c r="A54" s="13">
        <v>44936.458333333299</v>
      </c>
      <c r="B54" s="6" t="s">
        <v>9</v>
      </c>
      <c r="C54" s="6" t="s">
        <v>10</v>
      </c>
      <c r="D54" s="6" t="s">
        <v>11</v>
      </c>
      <c r="E54" s="6"/>
      <c r="F54" s="7"/>
      <c r="G54" s="6" t="s">
        <v>12</v>
      </c>
      <c r="H54" s="6" t="s">
        <v>26</v>
      </c>
      <c r="I54" s="8"/>
      <c r="J54" s="8" t="str">
        <f t="shared" si="0"/>
        <v>GVHD - Graft-versus-host disease</v>
      </c>
    </row>
    <row r="55" spans="1:10" x14ac:dyDescent="0.25">
      <c r="A55" s="14">
        <v>45533.416666666701</v>
      </c>
      <c r="B55" s="10" t="s">
        <v>9</v>
      </c>
      <c r="C55" s="10" t="s">
        <v>10</v>
      </c>
      <c r="D55" s="10" t="s">
        <v>11</v>
      </c>
      <c r="E55" s="10"/>
      <c r="F55" s="11"/>
      <c r="G55" s="10" t="s">
        <v>12</v>
      </c>
      <c r="H55" s="10" t="s">
        <v>26</v>
      </c>
      <c r="I55" s="12"/>
      <c r="J55" s="12" t="str">
        <f t="shared" si="0"/>
        <v>GVHD - Graft-versus-host disease</v>
      </c>
    </row>
    <row r="56" spans="1:10" x14ac:dyDescent="0.25">
      <c r="A56" s="13">
        <v>44683.416666666701</v>
      </c>
      <c r="B56" s="6" t="s">
        <v>9</v>
      </c>
      <c r="C56" s="6" t="s">
        <v>10</v>
      </c>
      <c r="D56" s="6" t="s">
        <v>11</v>
      </c>
      <c r="E56" s="6"/>
      <c r="F56" s="7"/>
      <c r="G56" s="6" t="s">
        <v>12</v>
      </c>
      <c r="H56" s="6" t="s">
        <v>26</v>
      </c>
      <c r="I56" s="8"/>
      <c r="J56" s="8" t="str">
        <f t="shared" si="0"/>
        <v>GVHD - Graft-versus-host disease</v>
      </c>
    </row>
    <row r="57" spans="1:10" x14ac:dyDescent="0.25">
      <c r="A57" s="14">
        <v>44959.458333333299</v>
      </c>
      <c r="B57" s="10" t="s">
        <v>9</v>
      </c>
      <c r="C57" s="10" t="s">
        <v>27</v>
      </c>
      <c r="D57" s="10" t="s">
        <v>11</v>
      </c>
      <c r="E57" s="10"/>
      <c r="F57" s="11"/>
      <c r="G57" s="10" t="s">
        <v>12</v>
      </c>
      <c r="H57" s="10" t="s">
        <v>26</v>
      </c>
      <c r="I57" s="12"/>
      <c r="J57" s="12" t="str">
        <f t="shared" si="0"/>
        <v>GVHD - Graft-versus-host disease</v>
      </c>
    </row>
    <row r="58" spans="1:10" x14ac:dyDescent="0.25">
      <c r="A58" s="13">
        <v>45184.416666666701</v>
      </c>
      <c r="B58" s="6" t="s">
        <v>9</v>
      </c>
      <c r="C58" s="6" t="s">
        <v>10</v>
      </c>
      <c r="D58" s="6" t="s">
        <v>11</v>
      </c>
      <c r="E58" s="6"/>
      <c r="F58" s="7"/>
      <c r="G58" s="6" t="s">
        <v>12</v>
      </c>
      <c r="H58" s="6" t="s">
        <v>26</v>
      </c>
      <c r="I58" s="8"/>
      <c r="J58" s="8" t="str">
        <f t="shared" si="0"/>
        <v>GVHD - Graft-versus-host disease</v>
      </c>
    </row>
    <row r="59" spans="1:10" x14ac:dyDescent="0.25">
      <c r="A59" s="14">
        <v>44935.458333333299</v>
      </c>
      <c r="B59" s="10" t="s">
        <v>9</v>
      </c>
      <c r="C59" s="10" t="s">
        <v>27</v>
      </c>
      <c r="D59" s="10" t="s">
        <v>22</v>
      </c>
      <c r="E59" s="10"/>
      <c r="F59" s="11">
        <v>44935.458333333299</v>
      </c>
      <c r="G59" s="10" t="s">
        <v>23</v>
      </c>
      <c r="H59" s="10" t="s">
        <v>26</v>
      </c>
      <c r="I59" s="12"/>
      <c r="J59" s="12" t="str">
        <f t="shared" si="0"/>
        <v>GVHD - Graft-versus-host disease</v>
      </c>
    </row>
    <row r="60" spans="1:10" x14ac:dyDescent="0.25">
      <c r="A60" s="13">
        <v>44936.458333333299</v>
      </c>
      <c r="B60" s="6" t="s">
        <v>9</v>
      </c>
      <c r="C60" s="6" t="s">
        <v>10</v>
      </c>
      <c r="D60" s="6" t="s">
        <v>11</v>
      </c>
      <c r="E60" s="6"/>
      <c r="F60" s="7"/>
      <c r="G60" s="6" t="s">
        <v>12</v>
      </c>
      <c r="H60" s="6" t="s">
        <v>26</v>
      </c>
      <c r="I60" s="8"/>
      <c r="J60" s="8" t="str">
        <f t="shared" si="0"/>
        <v>GVHD - Graft-versus-host disease</v>
      </c>
    </row>
    <row r="61" spans="1:10" x14ac:dyDescent="0.25">
      <c r="A61" s="14">
        <v>44840.458333333299</v>
      </c>
      <c r="B61" s="10" t="s">
        <v>9</v>
      </c>
      <c r="C61" s="10" t="s">
        <v>10</v>
      </c>
      <c r="D61" s="10" t="s">
        <v>22</v>
      </c>
      <c r="E61" s="10"/>
      <c r="F61" s="11">
        <v>44841.458333333299</v>
      </c>
      <c r="G61" s="10" t="s">
        <v>23</v>
      </c>
      <c r="H61" s="10" t="s">
        <v>26</v>
      </c>
      <c r="I61" s="12"/>
      <c r="J61" s="12" t="str">
        <f t="shared" si="0"/>
        <v>GVHD - Graft-versus-host disease</v>
      </c>
    </row>
    <row r="62" spans="1:10" x14ac:dyDescent="0.25">
      <c r="A62" s="13">
        <v>44840.458333333299</v>
      </c>
      <c r="B62" s="6" t="s">
        <v>9</v>
      </c>
      <c r="C62" s="6" t="s">
        <v>10</v>
      </c>
      <c r="D62" s="6" t="s">
        <v>11</v>
      </c>
      <c r="E62" s="6"/>
      <c r="F62" s="7"/>
      <c r="G62" s="6" t="s">
        <v>12</v>
      </c>
      <c r="H62" s="6" t="s">
        <v>26</v>
      </c>
      <c r="I62" s="8"/>
      <c r="J62" s="8" t="str">
        <f t="shared" si="0"/>
        <v>GVHD - Graft-versus-host disease</v>
      </c>
    </row>
    <row r="63" spans="1:10" x14ac:dyDescent="0.25">
      <c r="A63" s="14">
        <v>45533.416666666701</v>
      </c>
      <c r="B63" s="10" t="s">
        <v>9</v>
      </c>
      <c r="C63" s="10" t="s">
        <v>10</v>
      </c>
      <c r="D63" s="10" t="s">
        <v>28</v>
      </c>
      <c r="E63" s="10"/>
      <c r="F63" s="11"/>
      <c r="G63" s="10" t="s">
        <v>12</v>
      </c>
      <c r="H63" s="10" t="s">
        <v>26</v>
      </c>
      <c r="I63" s="12"/>
      <c r="J63" s="12" t="str">
        <f t="shared" si="0"/>
        <v>GVHD - Graft-versus-host disease</v>
      </c>
    </row>
    <row r="64" spans="1:10" x14ac:dyDescent="0.25">
      <c r="A64" s="13">
        <v>45895.416666666701</v>
      </c>
      <c r="B64" s="6" t="s">
        <v>9</v>
      </c>
      <c r="C64" s="6" t="s">
        <v>10</v>
      </c>
      <c r="D64" s="6" t="s">
        <v>22</v>
      </c>
      <c r="E64" s="6"/>
      <c r="F64" s="7">
        <v>45895.416666666701</v>
      </c>
      <c r="G64" s="6" t="s">
        <v>23</v>
      </c>
      <c r="H64" s="6" t="s">
        <v>26</v>
      </c>
      <c r="I64" s="8"/>
      <c r="J64" s="8" t="str">
        <f t="shared" si="0"/>
        <v>GVHD - Graft-versus-host disease</v>
      </c>
    </row>
    <row r="65" spans="1:10" x14ac:dyDescent="0.25">
      <c r="A65" s="14">
        <v>45562.416666666701</v>
      </c>
      <c r="B65" s="10" t="s">
        <v>9</v>
      </c>
      <c r="C65" s="10" t="s">
        <v>10</v>
      </c>
      <c r="D65" s="10" t="s">
        <v>11</v>
      </c>
      <c r="E65" s="10"/>
      <c r="F65" s="11"/>
      <c r="G65" s="10" t="s">
        <v>12</v>
      </c>
      <c r="H65" s="10" t="s">
        <v>26</v>
      </c>
      <c r="I65" s="12"/>
      <c r="J65" s="12" t="str">
        <f t="shared" si="0"/>
        <v>GVHD - Graft-versus-host disease</v>
      </c>
    </row>
    <row r="66" spans="1:10" x14ac:dyDescent="0.25">
      <c r="A66" s="13">
        <v>45632.458333333299</v>
      </c>
      <c r="B66" s="6" t="s">
        <v>9</v>
      </c>
      <c r="C66" s="6" t="s">
        <v>10</v>
      </c>
      <c r="D66" s="6" t="s">
        <v>11</v>
      </c>
      <c r="E66" s="6"/>
      <c r="F66" s="7"/>
      <c r="G66" s="6" t="s">
        <v>12</v>
      </c>
      <c r="H66" s="6" t="s">
        <v>26</v>
      </c>
      <c r="I66" s="8"/>
      <c r="J66" s="8" t="str">
        <f t="shared" si="0"/>
        <v>GVHD - Graft-versus-host disease</v>
      </c>
    </row>
    <row r="67" spans="1:10" x14ac:dyDescent="0.25">
      <c r="A67" s="14">
        <v>45548.416666666701</v>
      </c>
      <c r="B67" s="10" t="s">
        <v>9</v>
      </c>
      <c r="C67" s="10" t="s">
        <v>10</v>
      </c>
      <c r="D67" s="10" t="s">
        <v>11</v>
      </c>
      <c r="E67" s="10"/>
      <c r="F67" s="11"/>
      <c r="G67" s="10" t="s">
        <v>12</v>
      </c>
      <c r="H67" s="10" t="s">
        <v>26</v>
      </c>
      <c r="I67" s="12"/>
      <c r="J67" s="12" t="str">
        <f t="shared" ref="J67:J106" si="1">IF(TRIM(H67)&lt;&gt;"",TRIM(H67),TRIM(I67))</f>
        <v>GVHD - Graft-versus-host disease</v>
      </c>
    </row>
    <row r="68" spans="1:10" x14ac:dyDescent="0.25">
      <c r="A68" s="13">
        <v>46100.458333333299</v>
      </c>
      <c r="B68" s="6" t="s">
        <v>9</v>
      </c>
      <c r="C68" s="6" t="s">
        <v>10</v>
      </c>
      <c r="D68" s="6" t="s">
        <v>11</v>
      </c>
      <c r="E68" s="6"/>
      <c r="F68" s="7"/>
      <c r="G68" s="6" t="s">
        <v>12</v>
      </c>
      <c r="H68" s="6" t="s">
        <v>26</v>
      </c>
      <c r="I68" s="8"/>
      <c r="J68" s="8" t="str">
        <f t="shared" si="1"/>
        <v>GVHD - Graft-versus-host disease</v>
      </c>
    </row>
    <row r="69" spans="1:10" x14ac:dyDescent="0.25">
      <c r="A69" s="14">
        <v>45862.416666666701</v>
      </c>
      <c r="B69" s="10" t="s">
        <v>9</v>
      </c>
      <c r="C69" s="10" t="s">
        <v>10</v>
      </c>
      <c r="D69" s="10" t="s">
        <v>11</v>
      </c>
      <c r="E69" s="10"/>
      <c r="F69" s="11"/>
      <c r="G69" s="10" t="s">
        <v>12</v>
      </c>
      <c r="H69" s="10" t="s">
        <v>26</v>
      </c>
      <c r="I69" s="12"/>
      <c r="J69" s="12" t="str">
        <f t="shared" si="1"/>
        <v>GVHD - Graft-versus-host disease</v>
      </c>
    </row>
    <row r="70" spans="1:10" x14ac:dyDescent="0.25">
      <c r="A70" s="13">
        <v>45533.416666666701</v>
      </c>
      <c r="B70" s="6" t="s">
        <v>9</v>
      </c>
      <c r="C70" s="6" t="s">
        <v>10</v>
      </c>
      <c r="D70" s="6" t="s">
        <v>22</v>
      </c>
      <c r="E70" s="6"/>
      <c r="F70" s="7">
        <v>45533.416666666701</v>
      </c>
      <c r="G70" s="6" t="s">
        <v>23</v>
      </c>
      <c r="H70" s="6" t="s">
        <v>26</v>
      </c>
      <c r="I70" s="8"/>
      <c r="J70" s="8" t="str">
        <f t="shared" si="1"/>
        <v>GVHD - Graft-versus-host disease</v>
      </c>
    </row>
    <row r="71" spans="1:10" x14ac:dyDescent="0.25">
      <c r="A71" s="14">
        <v>45646.458333333299</v>
      </c>
      <c r="B71" s="10" t="s">
        <v>9</v>
      </c>
      <c r="C71" s="10" t="s">
        <v>10</v>
      </c>
      <c r="D71" s="10" t="s">
        <v>22</v>
      </c>
      <c r="E71" s="10"/>
      <c r="F71" s="11">
        <v>45646.458333333299</v>
      </c>
      <c r="G71" s="10" t="s">
        <v>23</v>
      </c>
      <c r="H71" s="10" t="s">
        <v>26</v>
      </c>
      <c r="I71" s="12"/>
      <c r="J71" s="12" t="str">
        <f t="shared" si="1"/>
        <v>GVHD - Graft-versus-host disease</v>
      </c>
    </row>
    <row r="72" spans="1:10" x14ac:dyDescent="0.25">
      <c r="A72" s="13">
        <v>45548.416666666701</v>
      </c>
      <c r="B72" s="6" t="s">
        <v>9</v>
      </c>
      <c r="C72" s="6" t="s">
        <v>10</v>
      </c>
      <c r="D72" s="6" t="s">
        <v>28</v>
      </c>
      <c r="E72" s="6"/>
      <c r="F72" s="7"/>
      <c r="G72" s="6" t="s">
        <v>12</v>
      </c>
      <c r="H72" s="6" t="s">
        <v>26</v>
      </c>
      <c r="I72" s="8"/>
      <c r="J72" s="8" t="str">
        <f t="shared" si="1"/>
        <v>GVHD - Graft-versus-host disease</v>
      </c>
    </row>
    <row r="73" spans="1:10" x14ac:dyDescent="0.25">
      <c r="A73" s="14">
        <v>45632.458333333299</v>
      </c>
      <c r="B73" s="10" t="s">
        <v>9</v>
      </c>
      <c r="C73" s="10" t="s">
        <v>10</v>
      </c>
      <c r="D73" s="10" t="s">
        <v>11</v>
      </c>
      <c r="E73" s="10"/>
      <c r="F73" s="11"/>
      <c r="G73" s="10" t="s">
        <v>12</v>
      </c>
      <c r="H73" s="10" t="s">
        <v>26</v>
      </c>
      <c r="I73" s="12"/>
      <c r="J73" s="12" t="str">
        <f t="shared" si="1"/>
        <v>GVHD - Graft-versus-host disease</v>
      </c>
    </row>
    <row r="74" spans="1:10" x14ac:dyDescent="0.25">
      <c r="A74" s="13">
        <v>45910.416666666701</v>
      </c>
      <c r="B74" s="6" t="s">
        <v>9</v>
      </c>
      <c r="C74" s="6" t="s">
        <v>10</v>
      </c>
      <c r="D74" s="6" t="s">
        <v>11</v>
      </c>
      <c r="E74" s="6"/>
      <c r="F74" s="7"/>
      <c r="G74" s="6" t="s">
        <v>12</v>
      </c>
      <c r="H74" s="6" t="s">
        <v>26</v>
      </c>
      <c r="I74" s="8"/>
      <c r="J74" s="8" t="str">
        <f t="shared" si="1"/>
        <v>GVHD - Graft-versus-host disease</v>
      </c>
    </row>
    <row r="75" spans="1:10" x14ac:dyDescent="0.25">
      <c r="A75" s="14">
        <v>45926.416666666701</v>
      </c>
      <c r="B75" s="10" t="s">
        <v>9</v>
      </c>
      <c r="C75" s="10" t="s">
        <v>10</v>
      </c>
      <c r="D75" s="10" t="s">
        <v>11</v>
      </c>
      <c r="E75" s="10"/>
      <c r="F75" s="11"/>
      <c r="G75" s="10" t="s">
        <v>12</v>
      </c>
      <c r="H75" s="10" t="s">
        <v>26</v>
      </c>
      <c r="I75" s="12"/>
      <c r="J75" s="12" t="str">
        <f t="shared" si="1"/>
        <v>GVHD - Graft-versus-host disease</v>
      </c>
    </row>
    <row r="76" spans="1:10" x14ac:dyDescent="0.25">
      <c r="A76" s="13">
        <v>45715.458333333299</v>
      </c>
      <c r="B76" s="6" t="s">
        <v>9</v>
      </c>
      <c r="C76" s="6" t="s">
        <v>10</v>
      </c>
      <c r="D76" s="6" t="s">
        <v>22</v>
      </c>
      <c r="E76" s="6"/>
      <c r="F76" s="7">
        <v>45716.458333333299</v>
      </c>
      <c r="G76" s="6" t="s">
        <v>23</v>
      </c>
      <c r="H76" s="6" t="s">
        <v>26</v>
      </c>
      <c r="I76" s="8"/>
      <c r="J76" s="8" t="str">
        <f t="shared" si="1"/>
        <v>GVHD - Graft-versus-host disease</v>
      </c>
    </row>
    <row r="77" spans="1:10" x14ac:dyDescent="0.25">
      <c r="A77" s="14">
        <v>46038.458333333299</v>
      </c>
      <c r="B77" s="10" t="s">
        <v>9</v>
      </c>
      <c r="C77" s="10" t="s">
        <v>10</v>
      </c>
      <c r="D77" s="10" t="s">
        <v>11</v>
      </c>
      <c r="E77" s="10"/>
      <c r="F77" s="11"/>
      <c r="G77" s="10" t="s">
        <v>12</v>
      </c>
      <c r="H77" s="10" t="s">
        <v>26</v>
      </c>
      <c r="I77" s="12"/>
      <c r="J77" s="12" t="str">
        <f t="shared" si="1"/>
        <v>GVHD - Graft-versus-host disease</v>
      </c>
    </row>
    <row r="78" spans="1:10" x14ac:dyDescent="0.25">
      <c r="A78" s="13">
        <v>46038.458333333299</v>
      </c>
      <c r="B78" s="6" t="s">
        <v>9</v>
      </c>
      <c r="C78" s="6" t="s">
        <v>10</v>
      </c>
      <c r="D78" s="6" t="s">
        <v>11</v>
      </c>
      <c r="E78" s="6"/>
      <c r="F78" s="7"/>
      <c r="G78" s="6" t="s">
        <v>12</v>
      </c>
      <c r="H78" s="6" t="s">
        <v>26</v>
      </c>
      <c r="I78" s="8"/>
      <c r="J78" s="8" t="str">
        <f t="shared" si="1"/>
        <v>GVHD - Graft-versus-host disease</v>
      </c>
    </row>
    <row r="79" spans="1:10" x14ac:dyDescent="0.25">
      <c r="A79" s="14">
        <v>45926.416666666701</v>
      </c>
      <c r="B79" s="10" t="s">
        <v>9</v>
      </c>
      <c r="C79" s="10" t="s">
        <v>10</v>
      </c>
      <c r="D79" s="10" t="s">
        <v>11</v>
      </c>
      <c r="E79" s="10"/>
      <c r="F79" s="11"/>
      <c r="G79" s="10" t="s">
        <v>12</v>
      </c>
      <c r="H79" s="10" t="s">
        <v>26</v>
      </c>
      <c r="I79" s="12"/>
      <c r="J79" s="12" t="str">
        <f t="shared" si="1"/>
        <v>GVHD - Graft-versus-host disease</v>
      </c>
    </row>
    <row r="80" spans="1:10" x14ac:dyDescent="0.25">
      <c r="A80" s="13">
        <v>45562.416666666701</v>
      </c>
      <c r="B80" s="6" t="s">
        <v>9</v>
      </c>
      <c r="C80" s="6" t="s">
        <v>10</v>
      </c>
      <c r="D80" s="6" t="s">
        <v>11</v>
      </c>
      <c r="E80" s="6"/>
      <c r="F80" s="7"/>
      <c r="G80" s="6" t="s">
        <v>12</v>
      </c>
      <c r="H80" s="6" t="s">
        <v>26</v>
      </c>
      <c r="I80" s="8"/>
      <c r="J80" s="8" t="str">
        <f t="shared" si="1"/>
        <v>GVHD - Graft-versus-host disease</v>
      </c>
    </row>
    <row r="81" spans="1:10" x14ac:dyDescent="0.25">
      <c r="A81" s="14">
        <v>45548.416666666701</v>
      </c>
      <c r="B81" s="10" t="s">
        <v>9</v>
      </c>
      <c r="C81" s="10" t="s">
        <v>10</v>
      </c>
      <c r="D81" s="10" t="s">
        <v>22</v>
      </c>
      <c r="E81" s="10"/>
      <c r="F81" s="11">
        <v>45551.416666666701</v>
      </c>
      <c r="G81" s="10" t="s">
        <v>23</v>
      </c>
      <c r="H81" s="10" t="s">
        <v>26</v>
      </c>
      <c r="I81" s="12"/>
      <c r="J81" s="12" t="str">
        <f t="shared" si="1"/>
        <v>GVHD - Graft-versus-host disease</v>
      </c>
    </row>
    <row r="82" spans="1:10" x14ac:dyDescent="0.25">
      <c r="A82" s="13">
        <v>45562.416666666701</v>
      </c>
      <c r="B82" s="6" t="s">
        <v>9</v>
      </c>
      <c r="C82" s="6" t="s">
        <v>10</v>
      </c>
      <c r="D82" s="6" t="s">
        <v>11</v>
      </c>
      <c r="E82" s="6"/>
      <c r="F82" s="7"/>
      <c r="G82" s="6" t="s">
        <v>12</v>
      </c>
      <c r="H82" s="6" t="s">
        <v>26</v>
      </c>
      <c r="I82" s="8"/>
      <c r="J82" s="8" t="str">
        <f t="shared" si="1"/>
        <v>GVHD - Graft-versus-host disease</v>
      </c>
    </row>
    <row r="83" spans="1:10" x14ac:dyDescent="0.25">
      <c r="A83" s="14">
        <v>45702.458333333299</v>
      </c>
      <c r="B83" s="10" t="s">
        <v>9</v>
      </c>
      <c r="C83" s="10" t="s">
        <v>10</v>
      </c>
      <c r="D83" s="10" t="s">
        <v>11</v>
      </c>
      <c r="E83" s="10"/>
      <c r="F83" s="11"/>
      <c r="G83" s="10" t="s">
        <v>12</v>
      </c>
      <c r="H83" s="10" t="s">
        <v>26</v>
      </c>
      <c r="I83" s="12"/>
      <c r="J83" s="12" t="str">
        <f t="shared" si="1"/>
        <v>GVHD - Graft-versus-host disease</v>
      </c>
    </row>
    <row r="84" spans="1:10" x14ac:dyDescent="0.25">
      <c r="A84" s="13">
        <v>45821.416666666701</v>
      </c>
      <c r="B84" s="6" t="s">
        <v>9</v>
      </c>
      <c r="C84" s="6" t="s">
        <v>10</v>
      </c>
      <c r="D84" s="6" t="s">
        <v>11</v>
      </c>
      <c r="E84" s="6"/>
      <c r="F84" s="7"/>
      <c r="G84" s="6" t="s">
        <v>12</v>
      </c>
      <c r="H84" s="6" t="s">
        <v>26</v>
      </c>
      <c r="I84" s="8"/>
      <c r="J84" s="8" t="str">
        <f t="shared" si="1"/>
        <v>GVHD - Graft-versus-host disease</v>
      </c>
    </row>
    <row r="85" spans="1:10" x14ac:dyDescent="0.25">
      <c r="A85" s="14">
        <v>45982.458333333299</v>
      </c>
      <c r="B85" s="10" t="s">
        <v>9</v>
      </c>
      <c r="C85" s="10" t="s">
        <v>10</v>
      </c>
      <c r="D85" s="10" t="s">
        <v>11</v>
      </c>
      <c r="E85" s="10"/>
      <c r="F85" s="11"/>
      <c r="G85" s="10" t="s">
        <v>12</v>
      </c>
      <c r="H85" s="10" t="s">
        <v>26</v>
      </c>
      <c r="I85" s="12"/>
      <c r="J85" s="12" t="str">
        <f t="shared" si="1"/>
        <v>GVHD - Graft-versus-host disease</v>
      </c>
    </row>
    <row r="86" spans="1:10" x14ac:dyDescent="0.25">
      <c r="A86" s="13">
        <v>46065.458333333299</v>
      </c>
      <c r="B86" s="6" t="s">
        <v>9</v>
      </c>
      <c r="C86" s="6" t="s">
        <v>10</v>
      </c>
      <c r="D86" s="6" t="s">
        <v>22</v>
      </c>
      <c r="E86" s="6"/>
      <c r="F86" s="7">
        <v>46065.458333333299</v>
      </c>
      <c r="G86" s="6" t="s">
        <v>23</v>
      </c>
      <c r="H86" s="6" t="s">
        <v>26</v>
      </c>
      <c r="I86" s="8"/>
      <c r="J86" s="8" t="str">
        <f t="shared" si="1"/>
        <v>GVHD - Graft-versus-host disease</v>
      </c>
    </row>
    <row r="87" spans="1:10" x14ac:dyDescent="0.25">
      <c r="A87" s="14">
        <v>46125.416666666701</v>
      </c>
      <c r="B87" s="10" t="s">
        <v>9</v>
      </c>
      <c r="C87" s="10" t="s">
        <v>10</v>
      </c>
      <c r="D87" s="10" t="s">
        <v>11</v>
      </c>
      <c r="E87" s="10"/>
      <c r="F87" s="11"/>
      <c r="G87" s="10" t="s">
        <v>12</v>
      </c>
      <c r="H87" s="10" t="s">
        <v>26</v>
      </c>
      <c r="I87" s="12"/>
      <c r="J87" s="12" t="str">
        <f t="shared" si="1"/>
        <v>GVHD - Graft-versus-host disease</v>
      </c>
    </row>
    <row r="88" spans="1:10" x14ac:dyDescent="0.25">
      <c r="A88" s="13">
        <v>46065.458333333299</v>
      </c>
      <c r="B88" s="6" t="s">
        <v>9</v>
      </c>
      <c r="C88" s="6" t="s">
        <v>10</v>
      </c>
      <c r="D88" s="6" t="s">
        <v>22</v>
      </c>
      <c r="E88" s="6"/>
      <c r="F88" s="7">
        <v>46065.458333333299</v>
      </c>
      <c r="G88" s="6" t="s">
        <v>23</v>
      </c>
      <c r="H88" s="6" t="s">
        <v>26</v>
      </c>
      <c r="I88" s="8"/>
      <c r="J88" s="8" t="str">
        <f t="shared" si="1"/>
        <v>GVHD - Graft-versus-host disease</v>
      </c>
    </row>
    <row r="89" spans="1:10" x14ac:dyDescent="0.25">
      <c r="A89" s="14">
        <v>45853.416666666701</v>
      </c>
      <c r="B89" s="10" t="s">
        <v>9</v>
      </c>
      <c r="C89" s="10" t="s">
        <v>10</v>
      </c>
      <c r="D89" s="10" t="s">
        <v>22</v>
      </c>
      <c r="E89" s="10"/>
      <c r="F89" s="11">
        <v>45853.416666666701</v>
      </c>
      <c r="G89" s="10" t="s">
        <v>23</v>
      </c>
      <c r="H89" s="10" t="s">
        <v>26</v>
      </c>
      <c r="I89" s="12"/>
      <c r="J89" s="12" t="str">
        <f t="shared" si="1"/>
        <v>GVHD - Graft-versus-host disease</v>
      </c>
    </row>
    <row r="90" spans="1:10" x14ac:dyDescent="0.25">
      <c r="A90" s="13">
        <v>46100.458333333299</v>
      </c>
      <c r="B90" s="6" t="s">
        <v>9</v>
      </c>
      <c r="C90" s="6" t="s">
        <v>10</v>
      </c>
      <c r="D90" s="6" t="s">
        <v>11</v>
      </c>
      <c r="E90" s="6"/>
      <c r="F90" s="7"/>
      <c r="G90" s="6" t="s">
        <v>12</v>
      </c>
      <c r="H90" s="6" t="s">
        <v>26</v>
      </c>
      <c r="I90" s="8"/>
      <c r="J90" s="8" t="str">
        <f t="shared" si="1"/>
        <v>GVHD - Graft-versus-host disease</v>
      </c>
    </row>
    <row r="91" spans="1:10" x14ac:dyDescent="0.25">
      <c r="A91" s="14">
        <v>46077.458333333299</v>
      </c>
      <c r="B91" s="10" t="s">
        <v>9</v>
      </c>
      <c r="C91" s="10" t="s">
        <v>10</v>
      </c>
      <c r="D91" s="10" t="s">
        <v>11</v>
      </c>
      <c r="E91" s="10"/>
      <c r="F91" s="11"/>
      <c r="G91" s="10" t="s">
        <v>12</v>
      </c>
      <c r="H91" s="10" t="s">
        <v>26</v>
      </c>
      <c r="I91" s="12"/>
      <c r="J91" s="12" t="str">
        <f t="shared" si="1"/>
        <v>GVHD - Graft-versus-host disease</v>
      </c>
    </row>
    <row r="92" spans="1:10" x14ac:dyDescent="0.25">
      <c r="A92" s="13">
        <v>44739.416666666701</v>
      </c>
      <c r="B92" s="6" t="s">
        <v>9</v>
      </c>
      <c r="C92" s="6" t="s">
        <v>27</v>
      </c>
      <c r="D92" s="6" t="s">
        <v>11</v>
      </c>
      <c r="E92" s="6"/>
      <c r="F92" s="7"/>
      <c r="G92" s="6" t="s">
        <v>12</v>
      </c>
      <c r="H92" s="6" t="s">
        <v>29</v>
      </c>
      <c r="I92" s="8"/>
      <c r="J92" s="8" t="str">
        <f t="shared" si="1"/>
        <v>Mycosis fungoides</v>
      </c>
    </row>
    <row r="93" spans="1:10" x14ac:dyDescent="0.25">
      <c r="A93" s="14">
        <v>45097.416666666701</v>
      </c>
      <c r="B93" s="10" t="s">
        <v>9</v>
      </c>
      <c r="C93" s="10" t="s">
        <v>27</v>
      </c>
      <c r="D93" s="10" t="s">
        <v>22</v>
      </c>
      <c r="E93" s="10"/>
      <c r="F93" s="11">
        <v>45097.416666666701</v>
      </c>
      <c r="G93" s="10" t="s">
        <v>23</v>
      </c>
      <c r="H93" s="10" t="s">
        <v>29</v>
      </c>
      <c r="I93" s="12"/>
      <c r="J93" s="12" t="str">
        <f t="shared" si="1"/>
        <v>Mycosis fungoides</v>
      </c>
    </row>
    <row r="94" spans="1:10" x14ac:dyDescent="0.25">
      <c r="A94" s="13">
        <v>44917.458333333299</v>
      </c>
      <c r="B94" s="6" t="s">
        <v>9</v>
      </c>
      <c r="C94" s="6" t="s">
        <v>27</v>
      </c>
      <c r="D94" s="6" t="s">
        <v>11</v>
      </c>
      <c r="E94" s="6"/>
      <c r="F94" s="7"/>
      <c r="G94" s="6" t="s">
        <v>12</v>
      </c>
      <c r="H94" s="6" t="s">
        <v>29</v>
      </c>
      <c r="I94" s="8"/>
      <c r="J94" s="8" t="str">
        <f t="shared" si="1"/>
        <v>Mycosis fungoides</v>
      </c>
    </row>
    <row r="95" spans="1:10" x14ac:dyDescent="0.25">
      <c r="A95" s="14">
        <v>45370.458333333299</v>
      </c>
      <c r="B95" s="10" t="s">
        <v>9</v>
      </c>
      <c r="C95" s="10" t="s">
        <v>27</v>
      </c>
      <c r="D95" s="10" t="s">
        <v>22</v>
      </c>
      <c r="E95" s="10"/>
      <c r="F95" s="11">
        <v>45371.458333333299</v>
      </c>
      <c r="G95" s="10" t="s">
        <v>23</v>
      </c>
      <c r="H95" s="10" t="s">
        <v>29</v>
      </c>
      <c r="I95" s="12"/>
      <c r="J95" s="12" t="str">
        <f t="shared" si="1"/>
        <v>Mycosis fungoides</v>
      </c>
    </row>
    <row r="96" spans="1:10" x14ac:dyDescent="0.25">
      <c r="A96" s="13">
        <v>45783.416666666701</v>
      </c>
      <c r="B96" s="6" t="s">
        <v>9</v>
      </c>
      <c r="C96" s="6" t="s">
        <v>27</v>
      </c>
      <c r="D96" s="6" t="s">
        <v>22</v>
      </c>
      <c r="E96" s="6"/>
      <c r="F96" s="7">
        <v>45784.416666666701</v>
      </c>
      <c r="G96" s="6" t="s">
        <v>23</v>
      </c>
      <c r="H96" s="6" t="s">
        <v>30</v>
      </c>
      <c r="I96" s="8"/>
      <c r="J96" s="8" t="str">
        <f t="shared" si="1"/>
        <v>PUVA (psoralen and ultraviolet A radiation) treatment</v>
      </c>
    </row>
    <row r="97" spans="1:10" x14ac:dyDescent="0.25">
      <c r="A97" s="14">
        <v>45436.416666666701</v>
      </c>
      <c r="B97" s="10" t="s">
        <v>9</v>
      </c>
      <c r="C97" s="10" t="s">
        <v>10</v>
      </c>
      <c r="D97" s="10" t="s">
        <v>11</v>
      </c>
      <c r="E97" s="10"/>
      <c r="F97" s="11"/>
      <c r="G97" s="10" t="s">
        <v>12</v>
      </c>
      <c r="H97" s="10" t="s">
        <v>31</v>
      </c>
      <c r="I97" s="12"/>
      <c r="J97" s="12" t="str">
        <f t="shared" si="1"/>
        <v>Transplant</v>
      </c>
    </row>
    <row r="98" spans="1:10" x14ac:dyDescent="0.25">
      <c r="A98" s="13">
        <v>45439.416666666701</v>
      </c>
      <c r="B98" s="6" t="s">
        <v>9</v>
      </c>
      <c r="C98" s="6" t="s">
        <v>10</v>
      </c>
      <c r="D98" s="6" t="s">
        <v>11</v>
      </c>
      <c r="E98" s="6"/>
      <c r="F98" s="7"/>
      <c r="G98" s="6" t="s">
        <v>12</v>
      </c>
      <c r="H98" s="6" t="s">
        <v>31</v>
      </c>
      <c r="I98" s="8"/>
      <c r="J98" s="8" t="str">
        <f t="shared" si="1"/>
        <v>Transplant</v>
      </c>
    </row>
    <row r="99" spans="1:10" x14ac:dyDescent="0.25">
      <c r="A99" s="14">
        <v>45484.416666666701</v>
      </c>
      <c r="B99" s="10" t="s">
        <v>9</v>
      </c>
      <c r="C99" s="10" t="s">
        <v>10</v>
      </c>
      <c r="D99" s="10" t="s">
        <v>11</v>
      </c>
      <c r="E99" s="10" t="s">
        <v>32</v>
      </c>
      <c r="F99" s="11"/>
      <c r="G99" s="10" t="s">
        <v>12</v>
      </c>
      <c r="H99" s="10" t="s">
        <v>31</v>
      </c>
      <c r="I99" s="12"/>
      <c r="J99" s="12" t="str">
        <f t="shared" si="1"/>
        <v>Transplant</v>
      </c>
    </row>
    <row r="100" spans="1:10" x14ac:dyDescent="0.25">
      <c r="A100" s="13">
        <v>45482.416666666701</v>
      </c>
      <c r="B100" s="6" t="s">
        <v>9</v>
      </c>
      <c r="C100" s="6" t="s">
        <v>10</v>
      </c>
      <c r="D100" s="6" t="s">
        <v>11</v>
      </c>
      <c r="E100" s="6"/>
      <c r="F100" s="7"/>
      <c r="G100" s="6" t="s">
        <v>12</v>
      </c>
      <c r="H100" s="6" t="s">
        <v>31</v>
      </c>
      <c r="I100" s="8"/>
      <c r="J100" s="8" t="str">
        <f t="shared" si="1"/>
        <v>Transplant</v>
      </c>
    </row>
    <row r="101" spans="1:10" x14ac:dyDescent="0.25">
      <c r="A101" s="14">
        <v>45428.416666666701</v>
      </c>
      <c r="B101" s="10" t="s">
        <v>9</v>
      </c>
      <c r="C101" s="10" t="s">
        <v>10</v>
      </c>
      <c r="D101" s="10" t="s">
        <v>11</v>
      </c>
      <c r="E101" s="10"/>
      <c r="F101" s="11"/>
      <c r="G101" s="10" t="s">
        <v>12</v>
      </c>
      <c r="H101" s="10" t="s">
        <v>31</v>
      </c>
      <c r="I101" s="12"/>
      <c r="J101" s="12" t="str">
        <f t="shared" si="1"/>
        <v>Transplant</v>
      </c>
    </row>
    <row r="102" spans="1:10" x14ac:dyDescent="0.25">
      <c r="A102" s="13">
        <v>45394.416666666701</v>
      </c>
      <c r="B102" s="6" t="s">
        <v>9</v>
      </c>
      <c r="C102" s="6" t="s">
        <v>10</v>
      </c>
      <c r="D102" s="6" t="s">
        <v>11</v>
      </c>
      <c r="E102" s="6"/>
      <c r="F102" s="7"/>
      <c r="G102" s="6" t="s">
        <v>12</v>
      </c>
      <c r="H102" s="6" t="s">
        <v>31</v>
      </c>
      <c r="I102" s="8"/>
      <c r="J102" s="8" t="str">
        <f t="shared" si="1"/>
        <v>Transplant</v>
      </c>
    </row>
    <row r="103" spans="1:10" x14ac:dyDescent="0.25">
      <c r="A103" s="14">
        <v>44965.458333333299</v>
      </c>
      <c r="B103" s="10" t="s">
        <v>9</v>
      </c>
      <c r="C103" s="10" t="s">
        <v>10</v>
      </c>
      <c r="D103" s="10" t="s">
        <v>11</v>
      </c>
      <c r="E103" s="10"/>
      <c r="F103" s="11"/>
      <c r="G103" s="10" t="s">
        <v>12</v>
      </c>
      <c r="H103" s="10" t="s">
        <v>31</v>
      </c>
      <c r="I103" s="12"/>
      <c r="J103" s="12" t="str">
        <f t="shared" si="1"/>
        <v>Transplant</v>
      </c>
    </row>
    <row r="104" spans="1:10" x14ac:dyDescent="0.25">
      <c r="A104" s="13">
        <v>45386.458333333299</v>
      </c>
      <c r="B104" s="6" t="s">
        <v>9</v>
      </c>
      <c r="C104" s="6" t="s">
        <v>10</v>
      </c>
      <c r="D104" s="6" t="s">
        <v>11</v>
      </c>
      <c r="E104" s="6"/>
      <c r="F104" s="7"/>
      <c r="G104" s="6" t="s">
        <v>12</v>
      </c>
      <c r="H104" s="6" t="s">
        <v>31</v>
      </c>
      <c r="I104" s="8"/>
      <c r="J104" s="8" t="str">
        <f t="shared" si="1"/>
        <v>Transplant</v>
      </c>
    </row>
    <row r="105" spans="1:10" x14ac:dyDescent="0.25">
      <c r="A105" s="14">
        <v>46089.458333333299</v>
      </c>
      <c r="B105" s="10" t="s">
        <v>9</v>
      </c>
      <c r="C105" s="10" t="s">
        <v>10</v>
      </c>
      <c r="D105" s="10" t="s">
        <v>22</v>
      </c>
      <c r="E105" s="10"/>
      <c r="F105" s="11">
        <v>46091.458333333299</v>
      </c>
      <c r="G105" s="10" t="s">
        <v>23</v>
      </c>
      <c r="H105" s="10" t="s">
        <v>31</v>
      </c>
      <c r="I105" s="12"/>
      <c r="J105" s="12" t="str">
        <f t="shared" si="1"/>
        <v>Transplant</v>
      </c>
    </row>
    <row r="106" spans="1:10" x14ac:dyDescent="0.25">
      <c r="A106" s="18">
        <v>46077.458333333299</v>
      </c>
      <c r="B106" s="19" t="s">
        <v>9</v>
      </c>
      <c r="C106" s="19" t="s">
        <v>10</v>
      </c>
      <c r="D106" s="19" t="s">
        <v>22</v>
      </c>
      <c r="E106" s="19"/>
      <c r="F106" s="20">
        <v>46077.458333333299</v>
      </c>
      <c r="G106" s="19" t="s">
        <v>23</v>
      </c>
      <c r="H106" s="19" t="s">
        <v>31</v>
      </c>
      <c r="I106" s="21"/>
      <c r="J106" s="21" t="str">
        <f t="shared" si="1"/>
        <v>Transplant</v>
      </c>
    </row>
  </sheetData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106" xr:uid="{B42D99A6-3673-4567-8BBA-61C23455416D}">
      <formula1>100</formula1>
    </dataValidation>
    <dataValidation type="date" operator="greaterThanOrEqual" allowBlank="1" showInputMessage="1" showErrorMessage="1" errorTitle="Invalid Date" error="Application Date must be in the correct date and time format." promptTitle="Date and time" prompt=" " sqref="A2:A106" xr:uid="{B50B4336-7AAA-4FFF-A44C-242953EB364C}">
      <formula1>1</formula1>
    </dataValidation>
    <dataValidation allowBlank="1" showInputMessage="1" showErrorMessage="1" error=" " promptTitle="Lookup" prompt="This Product Profile record must already exist in Microsoft Dynamics 365 or in this source file." sqref="B2:B106" xr:uid="{9FE4CE87-7A4C-41E5-AC72-A0A4347E37F7}"/>
    <dataValidation allowBlank="1" showInputMessage="1" showErrorMessage="1" error=" " promptTitle="Lookup" prompt="This Product Presentation record must already exist in Microsoft Dynamics 365 or in this source file." sqref="C2:C106" xr:uid="{C6880859-97C3-4311-A15E-3443A2E70089}"/>
    <dataValidation type="date" operator="greaterThanOrEqual" allowBlank="1" showInputMessage="1" showErrorMessage="1" errorTitle="Invalid Date" error="Decision Date must be in the correct date and time format." promptTitle="Date and time" prompt=" " sqref="F2:F106" xr:uid="{BDBE3748-CD50-4D26-A8B1-10907EBFE4F3}">
      <formula1>1</formula1>
    </dataValidation>
    <dataValidation allowBlank="1" showInputMessage="1" showErrorMessage="1" error=" " promptTitle="Lookup" prompt="This Indication record must already exist in Microsoft Dynamics 365 or in this source file." sqref="H2:H106" xr:uid="{91FC0DD5-682E-45E3-8DB1-7E08507DD99D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I2:I106" xr:uid="{9814AB8D-D9E1-4451-B4FC-AC364A4710FD}">
      <formula1>250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Summary - Pivot</vt:lpstr>
      <vt:lpstr>Data extract</vt:lpstr>
    </vt:vector>
  </TitlesOfParts>
  <Company>Department of Health, Disability and Ageing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TEBBEY, Daniel</dc:creator>
  <cp:lastModifiedBy>CONDON, Tara</cp:lastModifiedBy>
  <dcterms:created xsi:type="dcterms:W3CDTF">2026-05-19T04:09:44Z</dcterms:created>
  <dcterms:modified xsi:type="dcterms:W3CDTF">2026-06-22T00:00:31Z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2026-05-19T04:11:01Z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94a82c65-f5ca-4557-b9ce-a6c5ca73cadd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